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65521" yWindow="65521" windowWidth="17400" windowHeight="6030" tabRatio="745" activeTab="5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4., Подраздел 4.1." sheetId="14" r:id="rId5"/>
    <sheet name="Раздел 4. Подраздел 4.2." sheetId="15" r:id="rId6"/>
    <sheet name="Раздел 5. " sheetId="19" r:id="rId7"/>
    <sheet name="Раздел 6. с подписью " sheetId="18" r:id="rId8"/>
  </sheets>
  <definedNames>
    <definedName name="_xlnm.Print_Area" localSheetId="1">'Раздел 1.'!$A$1:$H$29</definedName>
    <definedName name="_xlnm.Print_Area" localSheetId="2">'Раздел 2.'!$A$42:$E$47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'!$A$1:$L$16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</definedNames>
  <calcPr calcId="145621"/>
</workbook>
</file>

<file path=xl/sharedStrings.xml><?xml version="1.0" encoding="utf-8"?>
<sst xmlns="http://schemas.openxmlformats.org/spreadsheetml/2006/main" count="855" uniqueCount="452">
  <si>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</si>
  <si>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</si>
  <si>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</si>
  <si>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</si>
  <si>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</si>
  <si>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</si>
  <si>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</si>
  <si>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</si>
  <si>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</si>
  <si>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</si>
  <si>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</si>
  <si>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</si>
  <si>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</si>
  <si>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</si>
  <si>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</si>
  <si>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</si>
  <si>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</si>
  <si>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</si>
  <si>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</si>
  <si>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</si>
  <si>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</si>
  <si>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</si>
  <si>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</si>
  <si>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</si>
  <si>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</si>
  <si>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</si>
  <si>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</si>
  <si>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</si>
  <si>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</si>
  <si>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</si>
  <si>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</si>
  <si>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</si>
  <si>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</si>
  <si>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</si>
  <si>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</si>
  <si>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</si>
  <si>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</si>
  <si>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</si>
  <si>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</si>
  <si>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</si>
  <si>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</si>
  <si>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</si>
  <si>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</si>
  <si>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</si>
  <si>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</si>
  <si>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</si>
  <si>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</si>
  <si>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</si>
  <si>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</si>
  <si>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</si>
  <si>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</si>
  <si>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</si>
  <si>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</si>
  <si>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</si>
  <si>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</si>
  <si>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</si>
  <si>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</si>
  <si>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</si>
  <si>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</si>
  <si>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</si>
  <si>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</si>
  <si>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</si>
  <si>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</si>
  <si>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</si>
  <si>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</si>
  <si>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</si>
  <si>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</si>
  <si>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</si>
  <si>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</si>
  <si>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</si>
  <si>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</si>
  <si>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</si>
  <si>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</si>
  <si>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</si>
  <si>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</si>
  <si>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</si>
  <si>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</si>
  <si>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</si>
  <si>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</si>
  <si>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</si>
  <si>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</si>
  <si>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</si>
  <si>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</si>
  <si>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</si>
  <si>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</si>
  <si>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</si>
  <si>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</si>
  <si>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</si>
  <si>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</si>
  <si>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</si>
  <si>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</si>
  <si>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</si>
  <si>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</si>
  <si>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</si>
  <si>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</si>
  <si>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</si>
  <si>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</si>
  <si>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</si>
  <si>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</si>
  <si>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</si>
  <si>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</si>
  <si>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</si>
  <si>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</si>
  <si>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</si>
  <si>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</si>
  <si>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</si>
  <si>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</si>
  <si>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</si>
  <si>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</si>
  <si>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</si>
  <si>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</si>
  <si>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</si>
  <si>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</si>
  <si>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</si>
  <si>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</si>
  <si>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</si>
  <si>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</si>
  <si>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</si>
  <si>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</si>
  <si>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</si>
  <si>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</si>
  <si>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</si>
  <si>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</si>
  <si>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</si>
  <si>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</si>
  <si>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</si>
  <si>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</si>
  <si>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</si>
  <si>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</si>
  <si>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</si>
  <si>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</si>
  <si>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</si>
  <si>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</si>
  <si>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</si>
  <si>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</si>
  <si>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</si>
  <si>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</si>
  <si>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</si>
  <si>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</si>
  <si>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</si>
  <si>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</si>
  <si>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</si>
  <si>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</si>
  <si>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</si>
  <si>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</si>
  <si>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</si>
  <si>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</si>
  <si>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</si>
  <si>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</si>
  <si>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</si>
  <si>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</si>
  <si>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</si>
  <si>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</si>
  <si>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</si>
  <si>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</si>
  <si>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</si>
  <si>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</si>
  <si>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</si>
  <si>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</si>
  <si>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</si>
  <si>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</si>
  <si>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</si>
  <si>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</si>
  <si>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</si>
  <si>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</si>
  <si>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</si>
  <si>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</si>
  <si>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</si>
  <si>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</si>
  <si>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</si>
  <si>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</si>
  <si>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</si>
  <si>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</si>
  <si>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</si>
  <si>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</si>
  <si>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</si>
  <si>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</si>
  <si>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</si>
  <si>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</si>
  <si>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</si>
  <si>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</si>
  <si>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</si>
  <si>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</si>
  <si>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</si>
  <si>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</si>
  <si>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</si>
  <si>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</si>
  <si>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</si>
  <si>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</si>
  <si>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</si>
  <si>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</si>
  <si>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</si>
  <si>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</si>
  <si>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</si>
  <si>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</si>
  <si>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</si>
  <si>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</si>
  <si>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</si>
  <si>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</si>
  <si>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</si>
  <si>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</si>
  <si>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</si>
  <si>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</si>
  <si>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</si>
  <si>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</si>
  <si>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</si>
  <si>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</si>
  <si>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</si>
  <si>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</si>
  <si>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</si>
  <si>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</si>
  <si>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</si>
  <si>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</si>
  <si>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</si>
  <si>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</si>
  <si>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</si>
  <si>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</si>
  <si>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</si>
  <si>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</si>
  <si>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</si>
  <si>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</si>
  <si>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</si>
  <si>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</si>
  <si>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</si>
  <si>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</si>
  <si>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</si>
  <si>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</si>
  <si>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</si>
  <si>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</si>
  <si>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</si>
  <si>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</si>
  <si>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</si>
  <si>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</si>
  <si>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</si>
  <si>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</si>
  <si>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</si>
  <si>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</si>
  <si>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</si>
  <si>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</si>
  <si>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</si>
  <si>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</si>
  <si>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</si>
  <si>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</si>
  <si>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</si>
  <si>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</si>
  <si>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</si>
  <si>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</si>
  <si>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</si>
  <si>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</si>
  <si>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</si>
  <si>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</si>
  <si>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</si>
  <si>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</si>
  <si>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</si>
  <si>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</si>
  <si>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</si>
  <si>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</si>
  <si>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</si>
  <si>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</si>
  <si>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</si>
  <si>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</si>
  <si>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</si>
  <si>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</si>
  <si>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</si>
  <si>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</si>
  <si>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</si>
  <si>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</si>
  <si>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</si>
  <si>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</si>
  <si>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</si>
  <si>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</si>
  <si>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</si>
  <si>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</si>
  <si>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</si>
  <si>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</si>
  <si>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</si>
  <si>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</si>
  <si>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</si>
  <si>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</si>
  <si>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</si>
  <si>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</si>
  <si>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</si>
  <si>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</si>
  <si>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</si>
  <si>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</si>
  <si>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</si>
  <si>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</si>
  <si>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</si>
  <si>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</si>
  <si>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</si>
  <si>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</si>
  <si>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</si>
  <si>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</si>
  <si>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</si>
  <si>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</si>
  <si>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</si>
  <si>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</si>
  <si>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</si>
  <si>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</si>
  <si>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</si>
  <si>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</si>
  <si>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</si>
  <si>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</si>
  <si>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</si>
  <si>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</si>
  <si>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</si>
  <si>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</si>
  <si>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</si>
  <si>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</si>
  <si>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</si>
  <si>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</si>
  <si>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</si>
  <si>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</si>
  <si>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</si>
  <si>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</si>
  <si>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</si>
  <si>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</si>
  <si>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</si>
  <si>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</si>
  <si>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</si>
  <si>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</si>
  <si>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</si>
  <si>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</si>
  <si>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</si>
  <si>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</si>
  <si>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</si>
  <si>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</si>
  <si>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</si>
  <si>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</si>
  <si>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</si>
  <si>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</si>
  <si>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</si>
  <si>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</si>
  <si>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</si>
  <si>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</si>
  <si>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</si>
  <si>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</si>
  <si>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</si>
  <si>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</si>
  <si>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</si>
  <si>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</si>
  <si>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</si>
  <si>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</si>
  <si>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</si>
  <si>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</si>
  <si>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</si>
  <si>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</si>
  <si>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</si>
  <si>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</si>
  <si>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</si>
  <si>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</si>
  <si>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</si>
  <si>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</si>
  <si>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</si>
  <si>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</si>
  <si>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</si>
  <si>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</si>
  <si>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</si>
  <si>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</si>
  <si>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</si>
  <si>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</si>
  <si>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</si>
  <si>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</si>
  <si>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</si>
  <si>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</si>
  <si>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</si>
  <si>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</si>
  <si>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</si>
  <si>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</si>
  <si>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</si>
  <si>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</si>
  <si>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</si>
  <si>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</si>
  <si>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</si>
  <si>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</si>
  <si>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</si>
  <si>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</si>
  <si>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</si>
  <si>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</si>
  <si>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</si>
  <si>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</si>
  <si>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</si>
  <si>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</si>
  <si>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</si>
  <si>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</si>
  <si>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</si>
  <si>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</si>
  <si>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</si>
  <si>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</si>
  <si>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</si>
  <si>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</si>
  <si>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</si>
  <si>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</si>
  <si>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</si>
  <si>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</si>
  <si>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</si>
  <si>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</si>
  <si>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</si>
  <si>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</si>
  <si>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</si>
  <si>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</si>
  <si>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</si>
  <si>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</si>
  <si>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</si>
  <si>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</si>
  <si>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</si>
  <si>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</si>
  <si>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</si>
  <si>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</si>
  <si>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</si>
  <si>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</si>
  <si>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</si>
  <si>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</si>
  <si>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</si>
  <si>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</si>
  <si>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</si>
  <si>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</si>
  <si>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</si>
  <si>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</si>
  <si>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</si>
  <si>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</si>
  <si>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</si>
  <si>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</si>
  <si>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</si>
  <si>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</si>
  <si>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</si>
  <si>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</si>
  <si>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</si>
  <si>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</si>
  <si>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</si>
  <si>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</si>
  <si>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</si>
  <si>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</si>
  <si>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</si>
  <si>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</si>
  <si>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</si>
  <si>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</si>
  <si>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</si>
  <si>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t>х</t>
  </si>
  <si>
    <t xml:space="preserve"> -</t>
  </si>
  <si>
    <t xml:space="preserve"> 01</t>
  </si>
  <si>
    <t>168170 РК Койгородский район с.Койгородок ул.Мира д.7</t>
  </si>
  <si>
    <t>Администрвация МР "Койгородский"</t>
  </si>
  <si>
    <t>x</t>
  </si>
  <si>
    <t>8(82132) 9-16-30</t>
  </si>
  <si>
    <t>за январь - декабрь  2018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</si>
  <si>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декабрь 2018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</si>
  <si>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декабрь 2018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</si>
  <si>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декабрь 2018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</si>
  <si>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декабрь  2018 года</t>
    </r>
    <r>
      <rPr>
        <sz val="10"/>
        <rFont val="Times New Roman"/>
        <family val="1"/>
      </rPr>
      <t xml:space="preserve"> (нарастающим итогом, ежеквартально)</t>
    </r>
  </si>
  <si>
    <t>И.о. руководителя 
администрации МР "Койгородский"</t>
  </si>
  <si>
    <t>Т.А.Жабская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</si>
</sst>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0.000"/>
    <numFmt numFmtId="167" formatCode="#,##0.0"/>
    <numFmt numFmtId="168" formatCode="[$-F400]h:mm:ss\ AM/PM"/>
  </numFmts>
  <fonts count="19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2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0" xfId="0" applyFont="1" applyBorder="1" applyAlignment="1">
      <alignment wrapText="1"/>
    </xf>
    <xf numFmtId="49" fontId="2" fillId="0" borderId="3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0" fontId="3" fillId="0" borderId="3" xfId="0" applyFont="1" applyBorder="1"/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167" fontId="7" fillId="0" borderId="10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167" fontId="7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2" fillId="0" borderId="3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7" fillId="0" borderId="10" xfId="0" applyFont="1" applyBorder="1" applyAlignment="1" applyProtection="1">
      <alignment horizontal="left" vertical="center" wrapText="1"/>
      <protection locked="0"/>
    </xf>
    <xf numFmtId="49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0" xfId="0" applyNumberFormat="1" applyFont="1" applyBorder="1" applyAlignment="1" applyProtection="1">
      <alignment horizontal="center" vertical="center" wrapText="1"/>
      <protection locked="0"/>
    </xf>
    <xf numFmtId="16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67" fontId="7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166" fontId="6" fillId="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Border="1" applyAlignment="1" applyProtection="1">
      <alignment horizontal="center" vertical="center"/>
      <protection locked="0"/>
    </xf>
    <xf numFmtId="165" fontId="6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4" borderId="17" xfId="0" applyFont="1" applyFill="1" applyBorder="1" applyAlignment="1">
      <alignment horizontal="center" vertical="top"/>
    </xf>
    <xf numFmtId="0" fontId="5" fillId="4" borderId="18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3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168" fontId="13" fillId="0" borderId="3" xfId="0" applyNumberFormat="1" applyFont="1" applyFill="1" applyBorder="1" applyAlignment="1">
      <alignment horizontal="center" wrapText="1"/>
    </xf>
    <xf numFmtId="168" fontId="0" fillId="0" borderId="3" xfId="0" applyNumberFormat="1" applyBorder="1" applyAlignment="1">
      <alignment horizontal="center" wrapText="1"/>
    </xf>
    <xf numFmtId="0" fontId="13" fillId="0" borderId="3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right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zoomScaleSheetLayoutView="90" workbookViewId="0" topLeftCell="A4">
      <selection activeCell="D15" sqref="D15:L15"/>
    </sheetView>
  </sheetViews>
  <sheetFormatPr defaultColWidth="9.125" defaultRowHeight="12.75"/>
  <cols>
    <col min="1" max="16384" width="9.125" style="1" customWidth="1"/>
  </cols>
  <sheetData>
    <row r="1" spans="3:13" ht="13.5" thickBot="1">
      <c r="C1" s="174" t="s">
        <v>136</v>
      </c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ht="13.5" thickBot="1"/>
    <row r="3" spans="3:13" ht="13.5" thickBot="1">
      <c r="C3" s="177" t="s">
        <v>137</v>
      </c>
      <c r="D3" s="178"/>
      <c r="E3" s="178"/>
      <c r="F3" s="178"/>
      <c r="G3" s="178"/>
      <c r="H3" s="178"/>
      <c r="I3" s="178"/>
      <c r="J3" s="178"/>
      <c r="K3" s="178"/>
      <c r="L3" s="178"/>
      <c r="M3" s="179"/>
    </row>
    <row r="4" ht="13.5" thickBot="1"/>
    <row r="5" spans="3:13" ht="12.75">
      <c r="C5" s="180" t="s">
        <v>138</v>
      </c>
      <c r="D5" s="181"/>
      <c r="E5" s="181"/>
      <c r="F5" s="181"/>
      <c r="G5" s="181"/>
      <c r="H5" s="181"/>
      <c r="I5" s="181"/>
      <c r="J5" s="181"/>
      <c r="K5" s="181"/>
      <c r="L5" s="181"/>
      <c r="M5" s="182"/>
    </row>
    <row r="6" spans="3:13" ht="12.75"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3:13" ht="13.5" thickBot="1"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5"/>
    </row>
    <row r="8" ht="13.5" thickBot="1"/>
    <row r="9" spans="3:13" ht="13.5" thickBot="1">
      <c r="C9" s="177" t="s">
        <v>139</v>
      </c>
      <c r="D9" s="178"/>
      <c r="E9" s="178"/>
      <c r="F9" s="178"/>
      <c r="G9" s="178"/>
      <c r="H9" s="178"/>
      <c r="I9" s="178"/>
      <c r="J9" s="178"/>
      <c r="K9" s="178"/>
      <c r="L9" s="178"/>
      <c r="M9" s="179"/>
    </row>
    <row r="10" ht="13.5" thickBot="1"/>
    <row r="11" spans="4:12" ht="12.75">
      <c r="D11" s="186" t="s">
        <v>342</v>
      </c>
      <c r="E11" s="181"/>
      <c r="F11" s="181"/>
      <c r="G11" s="181"/>
      <c r="H11" s="181"/>
      <c r="I11" s="181"/>
      <c r="J11" s="181"/>
      <c r="K11" s="181"/>
      <c r="L11" s="182"/>
    </row>
    <row r="12" spans="4:12" ht="12.75">
      <c r="D12" s="151" t="s">
        <v>343</v>
      </c>
      <c r="E12" s="152"/>
      <c r="F12" s="152"/>
      <c r="G12" s="152"/>
      <c r="H12" s="152"/>
      <c r="I12" s="152"/>
      <c r="J12" s="152"/>
      <c r="K12" s="152"/>
      <c r="L12" s="153"/>
    </row>
    <row r="13" spans="4:12" ht="12.75">
      <c r="D13" s="151" t="s">
        <v>344</v>
      </c>
      <c r="E13" s="152"/>
      <c r="F13" s="152"/>
      <c r="G13" s="152"/>
      <c r="H13" s="152"/>
      <c r="I13" s="152"/>
      <c r="J13" s="152"/>
      <c r="K13" s="152"/>
      <c r="L13" s="153"/>
    </row>
    <row r="14" spans="4:12" ht="12.75">
      <c r="D14" s="151" t="s">
        <v>445</v>
      </c>
      <c r="E14" s="152"/>
      <c r="F14" s="152"/>
      <c r="G14" s="152"/>
      <c r="H14" s="152"/>
      <c r="I14" s="152"/>
      <c r="J14" s="152"/>
      <c r="K14" s="152"/>
      <c r="L14" s="153"/>
    </row>
    <row r="15" spans="4:12" ht="13.5" thickBot="1">
      <c r="D15" s="167" t="s">
        <v>140</v>
      </c>
      <c r="E15" s="168"/>
      <c r="F15" s="168"/>
      <c r="G15" s="168"/>
      <c r="H15" s="168"/>
      <c r="I15" s="168"/>
      <c r="J15" s="168"/>
      <c r="K15" s="168"/>
      <c r="L15" s="169"/>
    </row>
    <row r="18" ht="13.5" thickBot="1"/>
    <row r="19" spans="1:15" ht="13.5" thickBot="1">
      <c r="A19" s="164" t="s">
        <v>345</v>
      </c>
      <c r="B19" s="165"/>
      <c r="C19" s="165"/>
      <c r="D19" s="165"/>
      <c r="E19" s="165"/>
      <c r="F19" s="165"/>
      <c r="G19" s="165"/>
      <c r="H19" s="166"/>
      <c r="I19" s="164" t="s">
        <v>141</v>
      </c>
      <c r="J19" s="165"/>
      <c r="K19" s="166"/>
      <c r="N19" s="157" t="s">
        <v>142</v>
      </c>
      <c r="O19" s="158"/>
    </row>
    <row r="20" spans="1:11" ht="12.75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2" ht="12.75" customHeight="1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59" t="s">
        <v>348</v>
      </c>
      <c r="N21" s="159"/>
      <c r="O21" s="159"/>
      <c r="P21" s="159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59" t="s">
        <v>349</v>
      </c>
      <c r="N22" s="159"/>
      <c r="O22" s="159"/>
      <c r="P22" s="159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59" t="s">
        <v>350</v>
      </c>
      <c r="N23" s="159"/>
      <c r="O23" s="159"/>
      <c r="P23" s="159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23" ht="13.5" thickBot="1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60" t="s">
        <v>148</v>
      </c>
      <c r="O27" s="161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5" t="s">
        <v>149</v>
      </c>
      <c r="B30" s="11"/>
      <c r="C30" s="109"/>
      <c r="D30" s="109"/>
      <c r="E30" s="109"/>
      <c r="F30" s="155" t="s">
        <v>442</v>
      </c>
      <c r="G30" s="155"/>
      <c r="H30" s="155"/>
      <c r="I30" s="155"/>
      <c r="J30" s="155"/>
      <c r="K30" s="155"/>
    </row>
    <row r="31" spans="3:11" ht="12.75"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2.75">
      <c r="A32" s="35" t="s">
        <v>150</v>
      </c>
      <c r="B32" s="11"/>
      <c r="C32" s="162" t="s">
        <v>441</v>
      </c>
      <c r="D32" s="163"/>
      <c r="E32" s="163"/>
      <c r="F32" s="163"/>
      <c r="G32" s="163"/>
      <c r="H32" s="163"/>
      <c r="I32" s="163"/>
      <c r="J32" s="163"/>
      <c r="K32" s="163"/>
    </row>
    <row r="33" spans="3:11" ht="13.5" thickBot="1"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2.75" customHeight="1" thickBot="1">
      <c r="A34" s="170" t="s">
        <v>354</v>
      </c>
      <c r="B34" s="171"/>
      <c r="C34" s="143" t="s">
        <v>151</v>
      </c>
      <c r="D34" s="144"/>
      <c r="E34" s="144"/>
      <c r="F34" s="144"/>
      <c r="G34" s="144"/>
      <c r="H34" s="144"/>
      <c r="I34" s="144"/>
      <c r="J34" s="144"/>
      <c r="K34" s="145"/>
    </row>
    <row r="35" spans="1:11" ht="12.75">
      <c r="A35" s="172" t="s">
        <v>355</v>
      </c>
      <c r="B35" s="173"/>
      <c r="C35" s="146" t="s">
        <v>351</v>
      </c>
      <c r="D35" s="147"/>
      <c r="E35" s="148"/>
      <c r="F35" s="110"/>
      <c r="G35" s="111"/>
      <c r="H35" s="112"/>
      <c r="I35" s="111"/>
      <c r="J35" s="111"/>
      <c r="K35" s="112"/>
    </row>
    <row r="36" spans="1:11" ht="12.75">
      <c r="A36" s="141" t="s">
        <v>353</v>
      </c>
      <c r="B36" s="142"/>
      <c r="C36" s="154" t="s">
        <v>352</v>
      </c>
      <c r="D36" s="155"/>
      <c r="E36" s="156"/>
      <c r="F36" s="113"/>
      <c r="G36" s="109"/>
      <c r="H36" s="114"/>
      <c r="I36" s="109"/>
      <c r="J36" s="109"/>
      <c r="K36" s="114"/>
    </row>
    <row r="37" spans="1:11" ht="13.5" thickBot="1">
      <c r="A37" s="149">
        <v>1</v>
      </c>
      <c r="B37" s="149"/>
      <c r="C37" s="150">
        <v>2</v>
      </c>
      <c r="D37" s="150"/>
      <c r="E37" s="150"/>
      <c r="F37" s="150">
        <v>3</v>
      </c>
      <c r="G37" s="150"/>
      <c r="H37" s="150"/>
      <c r="I37" s="150">
        <v>4</v>
      </c>
      <c r="J37" s="150"/>
      <c r="K37" s="150"/>
    </row>
    <row r="38" spans="1:11" ht="13.5" thickBot="1">
      <c r="A38" s="139" t="s">
        <v>152</v>
      </c>
      <c r="B38" s="140"/>
      <c r="C38" s="115"/>
      <c r="D38" s="116"/>
      <c r="E38" s="117"/>
      <c r="F38" s="115"/>
      <c r="G38" s="116"/>
      <c r="H38" s="117"/>
      <c r="I38" s="116"/>
      <c r="J38" s="116"/>
      <c r="K38" s="117"/>
    </row>
  </sheetData>
  <mergeCells count="29">
    <mergeCell ref="C1:M1"/>
    <mergeCell ref="C3:M3"/>
    <mergeCell ref="C5:M7"/>
    <mergeCell ref="C9:M9"/>
    <mergeCell ref="D11:L11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I19:K19"/>
    <mergeCell ref="A19:H19"/>
    <mergeCell ref="D15:L15"/>
    <mergeCell ref="D14:L14"/>
    <mergeCell ref="D13:L13"/>
    <mergeCell ref="A34:B34"/>
    <mergeCell ref="A35:B35"/>
    <mergeCell ref="A38:B38"/>
    <mergeCell ref="A36:B36"/>
    <mergeCell ref="C34:K34"/>
    <mergeCell ref="C35:E35"/>
    <mergeCell ref="A37:B37"/>
    <mergeCell ref="C37:E37"/>
    <mergeCell ref="F37:H37"/>
    <mergeCell ref="I37:K37"/>
  </mergeCells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30"/>
  <sheetViews>
    <sheetView zoomScaleSheetLayoutView="100" workbookViewId="0" topLeftCell="A1">
      <selection activeCell="A9" sqref="A9"/>
    </sheetView>
  </sheetViews>
  <sheetFormatPr defaultColWidth="9.125" defaultRowHeight="12.75"/>
  <cols>
    <col min="1" max="1" width="94.375" style="91" customWidth="1"/>
    <col min="2" max="2" width="7.00390625" style="91" customWidth="1"/>
    <col min="3" max="3" width="7.25390625" style="91" customWidth="1"/>
    <col min="4" max="4" width="11.375" style="91" customWidth="1"/>
    <col min="5" max="5" width="11.00390625" style="91" customWidth="1"/>
    <col min="6" max="6" width="9.375" style="91" customWidth="1"/>
    <col min="7" max="7" width="11.875" style="91" customWidth="1"/>
    <col min="8" max="8" width="11.00390625" style="91" customWidth="1"/>
    <col min="9" max="9" width="22.625" style="91" customWidth="1"/>
    <col min="10" max="16384" width="9.125" style="91" customWidth="1"/>
  </cols>
  <sheetData>
    <row r="1" spans="1:8" s="95" customFormat="1" ht="131.25" customHeight="1">
      <c r="A1" s="187" t="s">
        <v>446</v>
      </c>
      <c r="B1" s="188"/>
      <c r="C1" s="188"/>
      <c r="D1" s="188"/>
      <c r="E1" s="188"/>
      <c r="F1" s="188"/>
      <c r="G1" s="188"/>
      <c r="H1" s="188"/>
    </row>
    <row r="2" spans="1:8" s="97" customFormat="1" ht="12" customHeight="1">
      <c r="A2" s="189" t="s">
        <v>153</v>
      </c>
      <c r="B2" s="189"/>
      <c r="C2" s="189"/>
      <c r="D2" s="189"/>
      <c r="E2" s="189"/>
      <c r="F2" s="189"/>
      <c r="G2" s="189"/>
      <c r="H2" s="189"/>
    </row>
    <row r="3" spans="1:8" ht="31.5" customHeight="1">
      <c r="A3" s="190" t="s">
        <v>154</v>
      </c>
      <c r="B3" s="190" t="s">
        <v>155</v>
      </c>
      <c r="C3" s="190" t="s">
        <v>356</v>
      </c>
      <c r="D3" s="190"/>
      <c r="E3" s="190"/>
      <c r="F3" s="190" t="s">
        <v>357</v>
      </c>
      <c r="G3" s="190"/>
      <c r="H3" s="190"/>
    </row>
    <row r="4" spans="1:8" ht="76.5" customHeight="1">
      <c r="A4" s="190"/>
      <c r="B4" s="190"/>
      <c r="C4" s="72" t="s">
        <v>156</v>
      </c>
      <c r="D4" s="72" t="s">
        <v>158</v>
      </c>
      <c r="E4" s="72" t="s">
        <v>157</v>
      </c>
      <c r="F4" s="72" t="s">
        <v>156</v>
      </c>
      <c r="G4" s="72" t="s">
        <v>158</v>
      </c>
      <c r="H4" s="72" t="s">
        <v>157</v>
      </c>
    </row>
    <row r="5" spans="1:8" ht="12.7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</row>
    <row r="6" spans="1:8" ht="28.5">
      <c r="A6" s="98" t="s">
        <v>358</v>
      </c>
      <c r="B6" s="99" t="s">
        <v>159</v>
      </c>
      <c r="C6" s="41"/>
      <c r="D6" s="138"/>
      <c r="E6" s="128">
        <v>1980.518</v>
      </c>
      <c r="F6" s="129"/>
      <c r="G6" s="129"/>
      <c r="H6" s="128">
        <v>16889.978</v>
      </c>
    </row>
    <row r="7" spans="1:8" ht="12.75">
      <c r="A7" s="100" t="s">
        <v>168</v>
      </c>
      <c r="B7" s="99"/>
      <c r="C7" s="43"/>
      <c r="D7" s="135"/>
      <c r="E7" s="103"/>
      <c r="F7" s="101"/>
      <c r="G7" s="101"/>
      <c r="H7" s="103"/>
    </row>
    <row r="8" spans="1:8" ht="28.5">
      <c r="A8" s="98" t="s">
        <v>359</v>
      </c>
      <c r="B8" s="99" t="s">
        <v>160</v>
      </c>
      <c r="C8" s="41"/>
      <c r="D8" s="138"/>
      <c r="E8" s="128">
        <v>1980.518</v>
      </c>
      <c r="F8" s="129"/>
      <c r="G8" s="129"/>
      <c r="H8" s="128">
        <v>6643.02</v>
      </c>
    </row>
    <row r="9" spans="1:8" ht="45">
      <c r="A9" s="100" t="s">
        <v>360</v>
      </c>
      <c r="B9" s="99" t="s">
        <v>161</v>
      </c>
      <c r="C9" s="43"/>
      <c r="D9" s="135"/>
      <c r="E9" s="130">
        <v>875.599</v>
      </c>
      <c r="F9" s="101"/>
      <c r="G9" s="101"/>
      <c r="H9" s="130">
        <v>3265.72</v>
      </c>
    </row>
    <row r="10" spans="1:8" ht="12.75">
      <c r="A10" s="100" t="s">
        <v>169</v>
      </c>
      <c r="B10" s="99" t="s">
        <v>162</v>
      </c>
      <c r="C10" s="43" t="s">
        <v>438</v>
      </c>
      <c r="D10" s="135"/>
      <c r="E10" s="103" t="s">
        <v>438</v>
      </c>
      <c r="F10" s="101" t="s">
        <v>438</v>
      </c>
      <c r="G10" s="101"/>
      <c r="H10" s="103" t="s">
        <v>438</v>
      </c>
    </row>
    <row r="11" spans="1:8" ht="30">
      <c r="A11" s="100" t="s">
        <v>170</v>
      </c>
      <c r="B11" s="99" t="s">
        <v>163</v>
      </c>
      <c r="C11" s="43"/>
      <c r="D11" s="135"/>
      <c r="E11" s="103">
        <v>0</v>
      </c>
      <c r="F11" s="101"/>
      <c r="G11" s="101"/>
      <c r="H11" s="103">
        <v>0</v>
      </c>
    </row>
    <row r="12" spans="1:8" ht="18" customHeight="1">
      <c r="A12" s="100" t="s">
        <v>361</v>
      </c>
      <c r="B12" s="99" t="s">
        <v>164</v>
      </c>
      <c r="C12" s="43"/>
      <c r="D12" s="135"/>
      <c r="E12" s="103">
        <v>0</v>
      </c>
      <c r="F12" s="101"/>
      <c r="G12" s="101"/>
      <c r="H12" s="103">
        <v>0</v>
      </c>
    </row>
    <row r="13" spans="1:8" ht="30">
      <c r="A13" s="100" t="s">
        <v>171</v>
      </c>
      <c r="B13" s="99" t="s">
        <v>165</v>
      </c>
      <c r="C13" s="43"/>
      <c r="D13" s="135"/>
      <c r="E13" s="103">
        <v>0</v>
      </c>
      <c r="F13" s="101"/>
      <c r="G13" s="101"/>
      <c r="H13" s="103">
        <v>0</v>
      </c>
    </row>
    <row r="14" spans="1:8" ht="30">
      <c r="A14" s="100" t="s">
        <v>362</v>
      </c>
      <c r="B14" s="99" t="s">
        <v>166</v>
      </c>
      <c r="C14" s="43"/>
      <c r="D14" s="135" t="s">
        <v>438</v>
      </c>
      <c r="E14" s="103" t="s">
        <v>438</v>
      </c>
      <c r="F14" s="101"/>
      <c r="G14" s="101" t="s">
        <v>438</v>
      </c>
      <c r="H14" s="103" t="s">
        <v>438</v>
      </c>
    </row>
    <row r="15" spans="1:8" ht="30">
      <c r="A15" s="100" t="s">
        <v>172</v>
      </c>
      <c r="B15" s="99" t="s">
        <v>167</v>
      </c>
      <c r="C15" s="43"/>
      <c r="D15" s="135"/>
      <c r="E15" s="103">
        <v>0</v>
      </c>
      <c r="F15" s="101"/>
      <c r="G15" s="101"/>
      <c r="H15" s="103">
        <v>0</v>
      </c>
    </row>
    <row r="16" spans="1:8" ht="45">
      <c r="A16" s="100" t="s">
        <v>363</v>
      </c>
      <c r="B16" s="99" t="s">
        <v>173</v>
      </c>
      <c r="C16" s="41"/>
      <c r="D16" s="135" t="s">
        <v>438</v>
      </c>
      <c r="E16" s="103" t="s">
        <v>438</v>
      </c>
      <c r="F16" s="101"/>
      <c r="G16" s="101" t="s">
        <v>438</v>
      </c>
      <c r="H16" s="103" t="s">
        <v>438</v>
      </c>
    </row>
    <row r="17" spans="1:8" ht="30">
      <c r="A17" s="100" t="s">
        <v>364</v>
      </c>
      <c r="B17" s="99" t="s">
        <v>174</v>
      </c>
      <c r="C17" s="41"/>
      <c r="D17" s="135"/>
      <c r="E17" s="103">
        <v>0</v>
      </c>
      <c r="F17" s="101"/>
      <c r="G17" s="101"/>
      <c r="H17" s="103">
        <v>0</v>
      </c>
    </row>
    <row r="18" spans="1:8" ht="30">
      <c r="A18" s="100" t="s">
        <v>365</v>
      </c>
      <c r="B18" s="99" t="s">
        <v>175</v>
      </c>
      <c r="C18" s="41"/>
      <c r="D18" s="135"/>
      <c r="E18" s="103">
        <v>0</v>
      </c>
      <c r="F18" s="101"/>
      <c r="G18" s="101"/>
      <c r="H18" s="103">
        <v>0</v>
      </c>
    </row>
    <row r="19" spans="1:8" ht="45">
      <c r="A19" s="100" t="s">
        <v>366</v>
      </c>
      <c r="B19" s="99" t="s">
        <v>176</v>
      </c>
      <c r="C19" s="41"/>
      <c r="D19" s="135" t="s">
        <v>438</v>
      </c>
      <c r="E19" s="103" t="s">
        <v>438</v>
      </c>
      <c r="F19" s="101"/>
      <c r="G19" s="101" t="s">
        <v>438</v>
      </c>
      <c r="H19" s="103" t="s">
        <v>438</v>
      </c>
    </row>
    <row r="20" spans="1:8" ht="45">
      <c r="A20" s="100" t="s">
        <v>367</v>
      </c>
      <c r="B20" s="99" t="s">
        <v>177</v>
      </c>
      <c r="C20" s="41"/>
      <c r="D20" s="135"/>
      <c r="E20" s="103">
        <v>1104.919</v>
      </c>
      <c r="F20" s="101"/>
      <c r="G20" s="101"/>
      <c r="H20" s="101">
        <v>3377.3</v>
      </c>
    </row>
    <row r="21" spans="1:8" ht="45">
      <c r="A21" s="100" t="s">
        <v>368</v>
      </c>
      <c r="B21" s="99" t="s">
        <v>178</v>
      </c>
      <c r="C21" s="41"/>
      <c r="D21" s="135"/>
      <c r="E21" s="103">
        <v>0</v>
      </c>
      <c r="F21" s="101"/>
      <c r="G21" s="101"/>
      <c r="H21" s="103">
        <v>0</v>
      </c>
    </row>
    <row r="22" spans="1:8" ht="75">
      <c r="A22" s="100" t="s">
        <v>369</v>
      </c>
      <c r="B22" s="99" t="s">
        <v>179</v>
      </c>
      <c r="C22" s="41"/>
      <c r="D22" s="135"/>
      <c r="E22" s="103">
        <v>0</v>
      </c>
      <c r="F22" s="101"/>
      <c r="G22" s="101"/>
      <c r="H22" s="103">
        <v>0</v>
      </c>
    </row>
    <row r="23" spans="1:8" ht="75">
      <c r="A23" s="100" t="s">
        <v>370</v>
      </c>
      <c r="B23" s="99" t="s">
        <v>180</v>
      </c>
      <c r="C23" s="41"/>
      <c r="D23" s="135"/>
      <c r="E23" s="103">
        <v>0</v>
      </c>
      <c r="F23" s="101"/>
      <c r="G23" s="101"/>
      <c r="H23" s="103">
        <v>0</v>
      </c>
    </row>
    <row r="24" spans="1:8" ht="60">
      <c r="A24" s="100" t="s">
        <v>371</v>
      </c>
      <c r="B24" s="99" t="s">
        <v>181</v>
      </c>
      <c r="C24" s="41"/>
      <c r="D24" s="135"/>
      <c r="E24" s="103">
        <v>0</v>
      </c>
      <c r="F24" s="101"/>
      <c r="G24" s="101"/>
      <c r="H24" s="103">
        <v>0</v>
      </c>
    </row>
    <row r="25" spans="1:8" ht="45">
      <c r="A25" s="100" t="s">
        <v>372</v>
      </c>
      <c r="B25" s="99" t="s">
        <v>182</v>
      </c>
      <c r="C25" s="41"/>
      <c r="D25" s="135"/>
      <c r="E25" s="103">
        <v>0</v>
      </c>
      <c r="F25" s="101"/>
      <c r="G25" s="101"/>
      <c r="H25" s="103">
        <v>0</v>
      </c>
    </row>
    <row r="26" spans="1:8" ht="12.75">
      <c r="A26" s="100" t="s">
        <v>187</v>
      </c>
      <c r="B26" s="99" t="s">
        <v>183</v>
      </c>
      <c r="C26" s="41"/>
      <c r="D26" s="135"/>
      <c r="E26" s="103">
        <v>0</v>
      </c>
      <c r="F26" s="101"/>
      <c r="G26" s="101"/>
      <c r="H26" s="103">
        <v>0</v>
      </c>
    </row>
    <row r="27" spans="1:8" ht="12.75">
      <c r="A27" s="100" t="s">
        <v>188</v>
      </c>
      <c r="B27" s="99" t="s">
        <v>184</v>
      </c>
      <c r="C27" s="41" t="s">
        <v>438</v>
      </c>
      <c r="D27" s="135"/>
      <c r="E27" s="103">
        <v>0</v>
      </c>
      <c r="F27" s="101" t="s">
        <v>438</v>
      </c>
      <c r="G27" s="101"/>
      <c r="H27" s="103">
        <v>0</v>
      </c>
    </row>
    <row r="28" spans="1:8" ht="12.75">
      <c r="A28" s="94" t="s">
        <v>189</v>
      </c>
      <c r="B28" s="99" t="s">
        <v>185</v>
      </c>
      <c r="C28" s="41"/>
      <c r="D28" s="135"/>
      <c r="E28" s="103">
        <v>0</v>
      </c>
      <c r="F28" s="101"/>
      <c r="G28" s="101"/>
      <c r="H28" s="103">
        <v>0</v>
      </c>
    </row>
    <row r="29" spans="1:8" ht="28.5">
      <c r="A29" s="94" t="s">
        <v>190</v>
      </c>
      <c r="B29" s="99" t="s">
        <v>186</v>
      </c>
      <c r="C29" s="41" t="s">
        <v>438</v>
      </c>
      <c r="D29" s="135"/>
      <c r="E29" s="103">
        <v>0</v>
      </c>
      <c r="F29" s="101"/>
      <c r="G29" s="101"/>
      <c r="H29" s="131">
        <v>10246.958</v>
      </c>
    </row>
    <row r="30" spans="5:8" ht="12.75">
      <c r="E30" s="132"/>
      <c r="F30" s="132"/>
      <c r="G30" s="132"/>
      <c r="H30" s="132"/>
    </row>
  </sheetData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8" r:id="rId1"/>
  <headerFooter alignWithMargins="0">
    <oddFooter>&amp;C&amp;8&amp;P</oddFooter>
  </headerFooter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47"/>
  <sheetViews>
    <sheetView zoomScale="90" zoomScaleNormal="90" zoomScaleSheetLayoutView="90" workbookViewId="0" topLeftCell="A1">
      <selection activeCell="A6" sqref="A6"/>
    </sheetView>
  </sheetViews>
  <sheetFormatPr defaultColWidth="9.1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16384" width="9.125" style="13" customWidth="1"/>
  </cols>
  <sheetData>
    <row r="1" spans="1:5" ht="124.5" customHeight="1">
      <c r="A1" s="191" t="s">
        <v>447</v>
      </c>
      <c r="B1" s="191"/>
      <c r="C1" s="191"/>
      <c r="D1" s="191"/>
      <c r="E1" s="191"/>
    </row>
    <row r="2" spans="1:5" ht="12.75">
      <c r="A2" s="192" t="s">
        <v>153</v>
      </c>
      <c r="B2" s="192"/>
      <c r="C2" s="192"/>
      <c r="D2" s="192"/>
      <c r="E2" s="192"/>
    </row>
    <row r="3" spans="1:5" s="38" customFormat="1" ht="60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8" customFormat="1" ht="15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7" customFormat="1" ht="42.75">
      <c r="A5" s="44" t="s">
        <v>373</v>
      </c>
      <c r="B5" s="59" t="s">
        <v>159</v>
      </c>
      <c r="C5" s="46"/>
      <c r="D5" s="47"/>
      <c r="E5" s="133">
        <v>9238.651</v>
      </c>
    </row>
    <row r="6" spans="1:5" s="38" customFormat="1" ht="43.5">
      <c r="A6" s="42" t="s">
        <v>374</v>
      </c>
      <c r="B6" s="59" t="s">
        <v>160</v>
      </c>
      <c r="C6" s="48"/>
      <c r="D6" s="46"/>
      <c r="E6" s="133">
        <v>9238.651</v>
      </c>
    </row>
    <row r="7" spans="1:5" s="38" customFormat="1" ht="15">
      <c r="A7" s="42" t="s">
        <v>194</v>
      </c>
      <c r="B7" s="59" t="s">
        <v>161</v>
      </c>
      <c r="C7" s="63"/>
      <c r="D7" s="63"/>
      <c r="E7" s="134">
        <v>0</v>
      </c>
    </row>
    <row r="8" spans="1:5" s="38" customFormat="1" ht="15">
      <c r="A8" s="42" t="s">
        <v>375</v>
      </c>
      <c r="B8" s="59" t="s">
        <v>162</v>
      </c>
      <c r="C8" s="63"/>
      <c r="D8" s="63"/>
      <c r="E8" s="134">
        <v>5344.048</v>
      </c>
    </row>
    <row r="9" spans="1:5" s="38" customFormat="1" ht="15">
      <c r="A9" s="42" t="s">
        <v>195</v>
      </c>
      <c r="B9" s="59" t="s">
        <v>163</v>
      </c>
      <c r="C9" s="63"/>
      <c r="D9" s="63"/>
      <c r="E9" s="134">
        <v>3894.603</v>
      </c>
    </row>
    <row r="10" spans="1:5" s="38" customFormat="1" ht="15">
      <c r="A10" s="42" t="s">
        <v>196</v>
      </c>
      <c r="B10" s="59" t="s">
        <v>164</v>
      </c>
      <c r="C10" s="63"/>
      <c r="D10" s="63"/>
      <c r="E10" s="134">
        <v>0</v>
      </c>
    </row>
    <row r="11" spans="1:5" s="38" customFormat="1" ht="29.25">
      <c r="A11" s="42" t="s">
        <v>376</v>
      </c>
      <c r="B11" s="59" t="s">
        <v>165</v>
      </c>
      <c r="C11" s="65"/>
      <c r="D11" s="63"/>
      <c r="E11" s="133">
        <v>0</v>
      </c>
    </row>
    <row r="12" spans="1:5" s="38" customFormat="1" ht="30">
      <c r="A12" s="42" t="s">
        <v>197</v>
      </c>
      <c r="B12" s="59" t="s">
        <v>166</v>
      </c>
      <c r="C12" s="63"/>
      <c r="D12" s="63"/>
      <c r="E12" s="134">
        <v>0</v>
      </c>
    </row>
    <row r="13" spans="1:5" s="38" customFormat="1" ht="29.25">
      <c r="A13" s="42" t="s">
        <v>377</v>
      </c>
      <c r="B13" s="59" t="s">
        <v>167</v>
      </c>
      <c r="C13" s="46"/>
      <c r="D13" s="46"/>
      <c r="E13" s="133">
        <f>E14+E17+E23+E24+E25+E26+E27+E28+E29</f>
        <v>0</v>
      </c>
    </row>
    <row r="14" spans="1:5" s="38" customFormat="1" ht="29.25">
      <c r="A14" s="42" t="s">
        <v>378</v>
      </c>
      <c r="B14" s="59" t="s">
        <v>173</v>
      </c>
      <c r="C14" s="46"/>
      <c r="D14" s="46"/>
      <c r="E14" s="133">
        <f>E15+E16</f>
        <v>0</v>
      </c>
    </row>
    <row r="15" spans="1:5" s="38" customFormat="1" ht="15">
      <c r="A15" s="42" t="s">
        <v>198</v>
      </c>
      <c r="B15" s="59" t="s">
        <v>174</v>
      </c>
      <c r="C15" s="46"/>
      <c r="D15" s="46"/>
      <c r="E15" s="134">
        <v>0</v>
      </c>
    </row>
    <row r="16" spans="1:5" s="38" customFormat="1" ht="45">
      <c r="A16" s="42" t="s">
        <v>379</v>
      </c>
      <c r="B16" s="59" t="s">
        <v>175</v>
      </c>
      <c r="C16" s="46"/>
      <c r="D16" s="46"/>
      <c r="E16" s="134">
        <v>0</v>
      </c>
    </row>
    <row r="17" spans="1:5" s="38" customFormat="1" ht="29.25">
      <c r="A17" s="42" t="s">
        <v>380</v>
      </c>
      <c r="B17" s="59" t="s">
        <v>176</v>
      </c>
      <c r="C17" s="46"/>
      <c r="D17" s="46"/>
      <c r="E17" s="133">
        <f>E18+E19+E20+E21+E22</f>
        <v>0</v>
      </c>
    </row>
    <row r="18" spans="1:5" s="38" customFormat="1" ht="30">
      <c r="A18" s="42" t="s">
        <v>381</v>
      </c>
      <c r="B18" s="60" t="s">
        <v>177</v>
      </c>
      <c r="C18" s="41"/>
      <c r="D18" s="41"/>
      <c r="E18" s="135">
        <v>0</v>
      </c>
    </row>
    <row r="19" spans="1:5" s="38" customFormat="1" ht="15">
      <c r="A19" s="42" t="s">
        <v>382</v>
      </c>
      <c r="B19" s="59" t="s">
        <v>178</v>
      </c>
      <c r="C19" s="46"/>
      <c r="D19" s="46"/>
      <c r="E19" s="134">
        <v>0</v>
      </c>
    </row>
    <row r="20" spans="1:5" s="38" customFormat="1" ht="15">
      <c r="A20" s="42" t="s">
        <v>383</v>
      </c>
      <c r="B20" s="59" t="s">
        <v>179</v>
      </c>
      <c r="C20" s="46"/>
      <c r="D20" s="46"/>
      <c r="E20" s="134">
        <v>0</v>
      </c>
    </row>
    <row r="21" spans="1:5" s="38" customFormat="1" ht="15">
      <c r="A21" s="42" t="s">
        <v>384</v>
      </c>
      <c r="B21" s="59" t="s">
        <v>180</v>
      </c>
      <c r="C21" s="46"/>
      <c r="D21" s="46"/>
      <c r="E21" s="134">
        <v>0</v>
      </c>
    </row>
    <row r="22" spans="1:5" s="38" customFormat="1" ht="30">
      <c r="A22" s="42" t="s">
        <v>385</v>
      </c>
      <c r="B22" s="60" t="s">
        <v>181</v>
      </c>
      <c r="C22" s="41"/>
      <c r="D22" s="41"/>
      <c r="E22" s="135">
        <v>0</v>
      </c>
    </row>
    <row r="23" spans="1:5" s="38" customFormat="1" ht="30">
      <c r="A23" s="42" t="s">
        <v>386</v>
      </c>
      <c r="B23" s="60" t="s">
        <v>182</v>
      </c>
      <c r="C23" s="41"/>
      <c r="D23" s="41"/>
      <c r="E23" s="135">
        <v>0</v>
      </c>
    </row>
    <row r="24" spans="1:5" s="38" customFormat="1" ht="15">
      <c r="A24" s="42" t="s">
        <v>202</v>
      </c>
      <c r="B24" s="59" t="s">
        <v>183</v>
      </c>
      <c r="C24" s="46"/>
      <c r="D24" s="46"/>
      <c r="E24" s="134">
        <v>0</v>
      </c>
    </row>
    <row r="25" spans="1:5" s="38" customFormat="1" ht="30">
      <c r="A25" s="42" t="s">
        <v>387</v>
      </c>
      <c r="B25" s="60" t="s">
        <v>184</v>
      </c>
      <c r="C25" s="41"/>
      <c r="D25" s="41"/>
      <c r="E25" s="135">
        <v>0</v>
      </c>
    </row>
    <row r="26" spans="1:5" s="38" customFormat="1" ht="15">
      <c r="A26" s="42" t="s">
        <v>388</v>
      </c>
      <c r="B26" s="59" t="s">
        <v>185</v>
      </c>
      <c r="C26" s="46"/>
      <c r="D26" s="63"/>
      <c r="E26" s="134">
        <v>0</v>
      </c>
    </row>
    <row r="27" spans="1:5" s="38" customFormat="1" ht="15">
      <c r="A27" s="42" t="s">
        <v>389</v>
      </c>
      <c r="B27" s="59" t="s">
        <v>186</v>
      </c>
      <c r="C27" s="46"/>
      <c r="D27" s="63"/>
      <c r="E27" s="134">
        <v>0</v>
      </c>
    </row>
    <row r="28" spans="1:5" s="38" customFormat="1" ht="15">
      <c r="A28" s="42" t="s">
        <v>203</v>
      </c>
      <c r="B28" s="59" t="s">
        <v>199</v>
      </c>
      <c r="C28" s="46"/>
      <c r="D28" s="63"/>
      <c r="E28" s="134">
        <v>0</v>
      </c>
    </row>
    <row r="29" spans="1:5" s="38" customFormat="1" ht="15">
      <c r="A29" s="42" t="s">
        <v>204</v>
      </c>
      <c r="B29" s="59" t="s">
        <v>200</v>
      </c>
      <c r="C29" s="46"/>
      <c r="D29" s="63"/>
      <c r="E29" s="134">
        <v>0</v>
      </c>
    </row>
    <row r="30" spans="1:5" s="38" customFormat="1" ht="15">
      <c r="A30" s="42" t="s">
        <v>205</v>
      </c>
      <c r="B30" s="59" t="s">
        <v>201</v>
      </c>
      <c r="C30" s="46"/>
      <c r="D30" s="63"/>
      <c r="E30" s="134">
        <v>0</v>
      </c>
    </row>
    <row r="31" spans="1:5" s="38" customFormat="1" ht="30">
      <c r="A31" s="42" t="s">
        <v>216</v>
      </c>
      <c r="B31" s="59" t="s">
        <v>206</v>
      </c>
      <c r="C31" s="46"/>
      <c r="D31" s="63" t="s">
        <v>438</v>
      </c>
      <c r="E31" s="134" t="s">
        <v>438</v>
      </c>
    </row>
    <row r="32" spans="1:5" s="38" customFormat="1" ht="44.25">
      <c r="A32" s="42" t="s">
        <v>390</v>
      </c>
      <c r="B32" s="60" t="s">
        <v>207</v>
      </c>
      <c r="C32" s="41"/>
      <c r="D32" s="63" t="s">
        <v>438</v>
      </c>
      <c r="E32" s="134" t="s">
        <v>438</v>
      </c>
    </row>
    <row r="33" spans="1:5" s="38" customFormat="1" ht="15">
      <c r="A33" s="42" t="s">
        <v>391</v>
      </c>
      <c r="B33" s="59" t="s">
        <v>208</v>
      </c>
      <c r="C33" s="46"/>
      <c r="D33" s="63"/>
      <c r="E33" s="134"/>
    </row>
    <row r="34" spans="1:5" s="38" customFormat="1" ht="30">
      <c r="A34" s="42" t="s">
        <v>392</v>
      </c>
      <c r="B34" s="59" t="s">
        <v>209</v>
      </c>
      <c r="C34" s="46"/>
      <c r="D34" s="63"/>
      <c r="E34" s="134"/>
    </row>
    <row r="35" spans="1:5" s="38" customFormat="1" ht="15">
      <c r="A35" s="42" t="s">
        <v>393</v>
      </c>
      <c r="B35" s="59" t="s">
        <v>210</v>
      </c>
      <c r="C35" s="46"/>
      <c r="D35" s="63"/>
      <c r="E35" s="134"/>
    </row>
    <row r="36" spans="1:5" s="38" customFormat="1" ht="74.25">
      <c r="A36" s="42" t="s">
        <v>394</v>
      </c>
      <c r="B36" s="60" t="s">
        <v>211</v>
      </c>
      <c r="C36" s="46" t="s">
        <v>438</v>
      </c>
      <c r="D36" s="64"/>
      <c r="E36" s="134" t="s">
        <v>438</v>
      </c>
    </row>
    <row r="37" spans="1:5" s="38" customFormat="1" ht="30">
      <c r="A37" s="42" t="s">
        <v>395</v>
      </c>
      <c r="B37" s="60" t="s">
        <v>212</v>
      </c>
      <c r="C37" s="46" t="s">
        <v>438</v>
      </c>
      <c r="D37" s="64"/>
      <c r="E37" s="134" t="s">
        <v>438</v>
      </c>
    </row>
    <row r="38" spans="1:5" s="38" customFormat="1" ht="15">
      <c r="A38" s="42" t="s">
        <v>217</v>
      </c>
      <c r="B38" s="59" t="s">
        <v>213</v>
      </c>
      <c r="C38" s="46" t="s">
        <v>438</v>
      </c>
      <c r="D38" s="63"/>
      <c r="E38" s="134" t="s">
        <v>438</v>
      </c>
    </row>
    <row r="39" spans="1:5" s="38" customFormat="1" ht="30">
      <c r="A39" s="42" t="s">
        <v>396</v>
      </c>
      <c r="B39" s="60" t="s">
        <v>214</v>
      </c>
      <c r="C39" s="46" t="s">
        <v>438</v>
      </c>
      <c r="D39" s="64"/>
      <c r="E39" s="134" t="s">
        <v>438</v>
      </c>
    </row>
    <row r="40" spans="1:5" s="38" customFormat="1" ht="15">
      <c r="A40" s="42" t="s">
        <v>218</v>
      </c>
      <c r="B40" s="59" t="s">
        <v>215</v>
      </c>
      <c r="C40" s="46"/>
      <c r="D40" s="63"/>
      <c r="E40" s="134">
        <v>0</v>
      </c>
    </row>
    <row r="41" spans="1:5" s="38" customFormat="1" ht="15">
      <c r="A41" s="42" t="s">
        <v>224</v>
      </c>
      <c r="B41" s="59" t="s">
        <v>219</v>
      </c>
      <c r="C41" s="46"/>
      <c r="D41" s="63"/>
      <c r="E41" s="134">
        <v>0</v>
      </c>
    </row>
    <row r="42" spans="1:5" s="38" customFormat="1" ht="15">
      <c r="A42" s="118" t="s">
        <v>225</v>
      </c>
      <c r="B42" s="119" t="s">
        <v>220</v>
      </c>
      <c r="C42" s="120"/>
      <c r="D42" s="121"/>
      <c r="E42" s="136">
        <v>0</v>
      </c>
    </row>
    <row r="43" spans="1:5" s="38" customFormat="1" ht="15">
      <c r="A43" s="118" t="s">
        <v>226</v>
      </c>
      <c r="B43" s="119" t="s">
        <v>221</v>
      </c>
      <c r="C43" s="120"/>
      <c r="D43" s="121"/>
      <c r="E43" s="136">
        <v>0</v>
      </c>
    </row>
    <row r="44" spans="1:5" s="38" customFormat="1" ht="30">
      <c r="A44" s="118" t="s">
        <v>397</v>
      </c>
      <c r="B44" s="122" t="s">
        <v>222</v>
      </c>
      <c r="C44" s="120"/>
      <c r="D44" s="121"/>
      <c r="E44" s="136">
        <v>0</v>
      </c>
    </row>
    <row r="45" spans="1:5" s="38" customFormat="1" ht="45">
      <c r="A45" s="118" t="s">
        <v>398</v>
      </c>
      <c r="B45" s="123" t="s">
        <v>223</v>
      </c>
      <c r="C45" s="124"/>
      <c r="D45" s="124"/>
      <c r="E45" s="137">
        <v>0</v>
      </c>
    </row>
    <row r="46" spans="1:5" ht="12.75">
      <c r="A46" s="125"/>
      <c r="B46" s="125"/>
      <c r="C46" s="125"/>
      <c r="D46" s="125"/>
      <c r="E46" s="125"/>
    </row>
    <row r="47" spans="1:5" ht="12.75">
      <c r="A47" s="125"/>
      <c r="B47" s="125"/>
      <c r="C47" s="125"/>
      <c r="D47" s="125"/>
      <c r="E47" s="125"/>
    </row>
  </sheetData>
  <mergeCells count="2">
    <mergeCell ref="A1:E1"/>
    <mergeCell ref="A2:E2"/>
  </mergeCells>
  <printOptions/>
  <pageMargins left="0.25" right="0.25" top="0.75" bottom="0.75" header="0.3" footer="0.3"/>
  <pageSetup fitToHeight="5" fitToWidth="1" horizontalDpi="600" verticalDpi="600" orientation="landscape" paperSize="9" scale="81" r:id="rId1"/>
  <headerFooter alignWithMargins="0">
    <oddFooter>&amp;C&amp;P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4"/>
  <sheetViews>
    <sheetView zoomScale="90" zoomScaleNormal="90" zoomScaleSheetLayoutView="100" workbookViewId="0" topLeftCell="A1">
      <selection activeCell="C11" sqref="C11"/>
    </sheetView>
  </sheetViews>
  <sheetFormatPr defaultColWidth="9.1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1.25390625" style="13" customWidth="1"/>
    <col min="6" max="6" width="8.875" style="13" customWidth="1"/>
    <col min="7" max="7" width="12.75390625" style="13" customWidth="1"/>
    <col min="8" max="8" width="10.625" style="13" customWidth="1"/>
    <col min="9" max="16384" width="9.125" style="13" customWidth="1"/>
  </cols>
  <sheetData>
    <row r="1" spans="1:8" ht="135.75" customHeight="1">
      <c r="A1" s="193" t="s">
        <v>448</v>
      </c>
      <c r="B1" s="191"/>
      <c r="C1" s="191"/>
      <c r="D1" s="191"/>
      <c r="E1" s="191"/>
      <c r="F1" s="191"/>
      <c r="G1" s="191"/>
      <c r="H1" s="191"/>
    </row>
    <row r="2" spans="1:8" ht="15" customHeight="1">
      <c r="A2" s="194" t="s">
        <v>153</v>
      </c>
      <c r="B2" s="194"/>
      <c r="C2" s="194"/>
      <c r="D2" s="194"/>
      <c r="E2" s="194"/>
      <c r="F2" s="194"/>
      <c r="G2" s="194"/>
      <c r="H2" s="194"/>
    </row>
    <row r="3" spans="1:8" s="38" customFormat="1" ht="23.25" customHeight="1">
      <c r="A3" s="195" t="s">
        <v>154</v>
      </c>
      <c r="B3" s="195" t="s">
        <v>155</v>
      </c>
      <c r="C3" s="195" t="s">
        <v>399</v>
      </c>
      <c r="D3" s="195"/>
      <c r="E3" s="195"/>
      <c r="F3" s="195" t="s">
        <v>400</v>
      </c>
      <c r="G3" s="195"/>
      <c r="H3" s="195"/>
    </row>
    <row r="4" spans="1:8" s="38" customFormat="1" ht="60">
      <c r="A4" s="195"/>
      <c r="B4" s="195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8" customFormat="1" ht="12.7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s="38" customFormat="1" ht="28.5">
      <c r="A6" s="44" t="s">
        <v>227</v>
      </c>
      <c r="B6" s="40" t="s">
        <v>159</v>
      </c>
      <c r="C6" s="50"/>
      <c r="D6" s="51"/>
      <c r="E6" s="129">
        <v>10246.958</v>
      </c>
      <c r="F6" s="101" t="s">
        <v>438</v>
      </c>
      <c r="G6" s="101" t="s">
        <v>438</v>
      </c>
      <c r="H6" s="101" t="s">
        <v>443</v>
      </c>
    </row>
    <row r="7" spans="1:8" s="38" customFormat="1" ht="28.5">
      <c r="A7" s="44" t="s">
        <v>401</v>
      </c>
      <c r="B7" s="40" t="s">
        <v>160</v>
      </c>
      <c r="C7" s="50"/>
      <c r="D7" s="51"/>
      <c r="E7" s="131">
        <v>14909.461</v>
      </c>
      <c r="F7" s="101"/>
      <c r="G7" s="101"/>
      <c r="H7" s="128">
        <v>16889.978</v>
      </c>
    </row>
    <row r="8" spans="1:8" s="38" customFormat="1" ht="15">
      <c r="A8" s="44" t="s">
        <v>228</v>
      </c>
      <c r="B8" s="40" t="s">
        <v>161</v>
      </c>
      <c r="C8" s="50"/>
      <c r="D8" s="51"/>
      <c r="E8" s="128">
        <v>16364.478</v>
      </c>
      <c r="F8" s="129"/>
      <c r="G8" s="128"/>
      <c r="H8" s="128">
        <v>16849.888</v>
      </c>
    </row>
    <row r="9" spans="1:8" s="38" customFormat="1" ht="28.5">
      <c r="A9" s="44" t="s">
        <v>402</v>
      </c>
      <c r="B9" s="40" t="s">
        <v>162</v>
      </c>
      <c r="C9" s="50"/>
      <c r="D9" s="51"/>
      <c r="E9" s="101">
        <v>7650.143</v>
      </c>
      <c r="F9" s="129"/>
      <c r="G9" s="129"/>
      <c r="H9" s="133">
        <v>9238.651</v>
      </c>
    </row>
    <row r="10" spans="1:8" s="38" customFormat="1" ht="15">
      <c r="A10" s="42" t="s">
        <v>229</v>
      </c>
      <c r="B10" s="40" t="s">
        <v>163</v>
      </c>
      <c r="C10" s="43"/>
      <c r="D10" s="41"/>
      <c r="E10" s="101">
        <v>7650.143</v>
      </c>
      <c r="F10" s="101"/>
      <c r="G10" s="101"/>
      <c r="H10" s="133">
        <v>9238.651</v>
      </c>
    </row>
    <row r="11" spans="1:8" s="38" customFormat="1" ht="30">
      <c r="A11" s="42" t="s">
        <v>231</v>
      </c>
      <c r="B11" s="40" t="s">
        <v>164</v>
      </c>
      <c r="C11" s="43"/>
      <c r="D11" s="41"/>
      <c r="E11" s="101">
        <v>0</v>
      </c>
      <c r="F11" s="101"/>
      <c r="G11" s="101"/>
      <c r="H11" s="103">
        <f>'Раздел 2.'!E11</f>
        <v>0</v>
      </c>
    </row>
    <row r="12" spans="1:8" s="38" customFormat="1" ht="30">
      <c r="A12" s="42" t="s">
        <v>230</v>
      </c>
      <c r="B12" s="40" t="s">
        <v>165</v>
      </c>
      <c r="C12" s="43"/>
      <c r="D12" s="41"/>
      <c r="E12" s="101">
        <v>0</v>
      </c>
      <c r="F12" s="101"/>
      <c r="G12" s="101"/>
      <c r="H12" s="103">
        <f>'Раздел 2.'!E12</f>
        <v>0</v>
      </c>
    </row>
    <row r="13" spans="1:8" s="38" customFormat="1" ht="15">
      <c r="A13" s="42" t="s">
        <v>232</v>
      </c>
      <c r="B13" s="40" t="s">
        <v>166</v>
      </c>
      <c r="C13" s="43"/>
      <c r="D13" s="41"/>
      <c r="E13" s="101">
        <v>0</v>
      </c>
      <c r="F13" s="101"/>
      <c r="G13" s="101"/>
      <c r="H13" s="101">
        <v>0</v>
      </c>
    </row>
    <row r="14" spans="1:8" s="38" customFormat="1" ht="15">
      <c r="A14" s="42" t="s">
        <v>205</v>
      </c>
      <c r="B14" s="40" t="s">
        <v>167</v>
      </c>
      <c r="C14" s="43"/>
      <c r="D14" s="41"/>
      <c r="E14" s="101">
        <v>0</v>
      </c>
      <c r="F14" s="101"/>
      <c r="G14" s="101"/>
      <c r="H14" s="101">
        <v>0</v>
      </c>
    </row>
    <row r="15" spans="1:8" s="38" customFormat="1" ht="30">
      <c r="A15" s="42" t="s">
        <v>216</v>
      </c>
      <c r="B15" s="40" t="s">
        <v>173</v>
      </c>
      <c r="C15" s="43"/>
      <c r="D15" s="43" t="s">
        <v>438</v>
      </c>
      <c r="E15" s="101" t="s">
        <v>438</v>
      </c>
      <c r="F15" s="101"/>
      <c r="G15" s="101" t="s">
        <v>438</v>
      </c>
      <c r="H15" s="101" t="s">
        <v>438</v>
      </c>
    </row>
    <row r="16" spans="1:8" s="38" customFormat="1" ht="45">
      <c r="A16" s="42" t="s">
        <v>341</v>
      </c>
      <c r="B16" s="40" t="s">
        <v>174</v>
      </c>
      <c r="C16" s="43"/>
      <c r="D16" s="43" t="s">
        <v>438</v>
      </c>
      <c r="E16" s="101" t="s">
        <v>438</v>
      </c>
      <c r="F16" s="101"/>
      <c r="G16" s="101" t="s">
        <v>438</v>
      </c>
      <c r="H16" s="101" t="s">
        <v>438</v>
      </c>
    </row>
    <row r="17" spans="1:8" s="38" customFormat="1" ht="45">
      <c r="A17" s="42" t="s">
        <v>403</v>
      </c>
      <c r="B17" s="40" t="s">
        <v>175</v>
      </c>
      <c r="C17" s="43" t="s">
        <v>438</v>
      </c>
      <c r="D17" s="41"/>
      <c r="E17" s="101" t="s">
        <v>438</v>
      </c>
      <c r="F17" s="101" t="s">
        <v>438</v>
      </c>
      <c r="G17" s="101"/>
      <c r="H17" s="101" t="s">
        <v>438</v>
      </c>
    </row>
    <row r="18" spans="1:8" s="38" customFormat="1" ht="30">
      <c r="A18" s="42" t="s">
        <v>218</v>
      </c>
      <c r="B18" s="40" t="s">
        <v>176</v>
      </c>
      <c r="C18" s="43"/>
      <c r="D18" s="41"/>
      <c r="E18" s="101">
        <v>0</v>
      </c>
      <c r="F18" s="101"/>
      <c r="G18" s="101"/>
      <c r="H18" s="101">
        <v>0</v>
      </c>
    </row>
    <row r="19" spans="1:8" s="38" customFormat="1" ht="30">
      <c r="A19" s="42" t="s">
        <v>224</v>
      </c>
      <c r="B19" s="40" t="s">
        <v>177</v>
      </c>
      <c r="C19" s="43"/>
      <c r="D19" s="41"/>
      <c r="E19" s="101">
        <v>0</v>
      </c>
      <c r="F19" s="101"/>
      <c r="G19" s="101"/>
      <c r="H19" s="101">
        <v>0</v>
      </c>
    </row>
    <row r="20" spans="1:8" s="38" customFormat="1" ht="30">
      <c r="A20" s="42" t="s">
        <v>225</v>
      </c>
      <c r="B20" s="40" t="s">
        <v>178</v>
      </c>
      <c r="C20" s="43"/>
      <c r="D20" s="41"/>
      <c r="E20" s="101">
        <v>0</v>
      </c>
      <c r="F20" s="101"/>
      <c r="G20" s="101"/>
      <c r="H20" s="101">
        <v>0</v>
      </c>
    </row>
    <row r="21" spans="1:8" s="38" customFormat="1" ht="30">
      <c r="A21" s="42" t="s">
        <v>226</v>
      </c>
      <c r="B21" s="40" t="s">
        <v>179</v>
      </c>
      <c r="C21" s="43"/>
      <c r="D21" s="41"/>
      <c r="E21" s="101">
        <v>0</v>
      </c>
      <c r="F21" s="101"/>
      <c r="G21" s="101"/>
      <c r="H21" s="103">
        <f>'Раздел 2.'!E43</f>
        <v>0</v>
      </c>
    </row>
    <row r="22" spans="1:8" s="38" customFormat="1" ht="42.75">
      <c r="A22" s="44" t="s">
        <v>404</v>
      </c>
      <c r="B22" s="40" t="s">
        <v>180</v>
      </c>
      <c r="C22" s="43" t="s">
        <v>438</v>
      </c>
      <c r="D22" s="43" t="s">
        <v>438</v>
      </c>
      <c r="E22" s="101" t="s">
        <v>438</v>
      </c>
      <c r="F22" s="129"/>
      <c r="G22" s="129"/>
      <c r="H22" s="129">
        <v>10264.678</v>
      </c>
    </row>
    <row r="24" ht="12.75">
      <c r="D24" s="62"/>
    </row>
  </sheetData>
  <mergeCells count="6">
    <mergeCell ref="A1:H1"/>
    <mergeCell ref="A2:H2"/>
    <mergeCell ref="A3:A4"/>
    <mergeCell ref="B3:B4"/>
    <mergeCell ref="C3:E3"/>
    <mergeCell ref="F3:H3"/>
  </mergeCells>
  <printOptions/>
  <pageMargins left="0.7" right="0.7" top="0.75" bottom="0.75" header="0.3" footer="0.3"/>
  <pageSetup fitToHeight="2" fitToWidth="1" horizontalDpi="600" verticalDpi="600" orientation="landscape" paperSize="9" scale="83" r:id="rId1"/>
  <headerFooter alignWithMargins="0">
    <oddFooter>&amp;C&amp;8&amp;P</oddFooter>
  </headerFooter>
  <rowBreaks count="1" manualBreakCount="1">
    <brk id="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6"/>
  <sheetViews>
    <sheetView zoomScaleSheetLayoutView="100" workbookViewId="0" topLeftCell="A10">
      <selection activeCell="E14" sqref="E14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197" t="s">
        <v>433</v>
      </c>
      <c r="B1" s="198"/>
      <c r="C1" s="198"/>
      <c r="D1" s="198"/>
      <c r="E1" s="198"/>
      <c r="F1" s="198"/>
    </row>
    <row r="2" spans="1:6" ht="12.75">
      <c r="A2" s="199"/>
      <c r="B2" s="199"/>
      <c r="C2" s="199"/>
      <c r="D2" s="199"/>
      <c r="E2" s="199"/>
      <c r="F2" s="199"/>
    </row>
    <row r="3" spans="1:6" ht="12.75">
      <c r="A3" s="200" t="s">
        <v>233</v>
      </c>
      <c r="B3" s="200"/>
      <c r="C3" s="200"/>
      <c r="D3" s="200"/>
      <c r="E3" s="200"/>
      <c r="F3" s="200"/>
    </row>
    <row r="4" spans="1:6" ht="15" customHeight="1">
      <c r="A4" s="201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ht="75">
      <c r="A5" s="201"/>
      <c r="B5" s="195"/>
      <c r="C5" s="195"/>
      <c r="D5" s="36" t="s">
        <v>235</v>
      </c>
      <c r="E5" s="36" t="s">
        <v>406</v>
      </c>
      <c r="F5" s="36" t="s">
        <v>237</v>
      </c>
    </row>
    <row r="6" spans="1:6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</row>
    <row r="7" spans="1:6" ht="30">
      <c r="A7" s="42" t="s">
        <v>238</v>
      </c>
      <c r="B7" s="40"/>
      <c r="C7" s="39"/>
      <c r="D7" s="49"/>
      <c r="E7" s="49"/>
      <c r="F7" s="49"/>
    </row>
    <row r="8" spans="1:6" ht="15">
      <c r="A8" s="42" t="s">
        <v>239</v>
      </c>
      <c r="B8" s="40" t="s">
        <v>159</v>
      </c>
      <c r="C8" s="39" t="s">
        <v>243</v>
      </c>
      <c r="D8" s="49"/>
      <c r="E8" s="49"/>
      <c r="F8" s="49">
        <v>14.01</v>
      </c>
    </row>
    <row r="9" spans="1:6" ht="15">
      <c r="A9" s="42" t="s">
        <v>240</v>
      </c>
      <c r="B9" s="40" t="s">
        <v>160</v>
      </c>
      <c r="C9" s="39" t="s">
        <v>243</v>
      </c>
      <c r="D9" s="49"/>
      <c r="E9" s="49"/>
      <c r="F9" s="49">
        <v>14.01</v>
      </c>
    </row>
    <row r="10" spans="1:6" ht="30">
      <c r="A10" s="42" t="s">
        <v>127</v>
      </c>
      <c r="B10" s="40"/>
      <c r="C10" s="39"/>
      <c r="D10" s="49"/>
      <c r="E10" s="49"/>
      <c r="F10" s="49"/>
    </row>
    <row r="11" spans="1:6" ht="15">
      <c r="A11" s="42" t="s">
        <v>239</v>
      </c>
      <c r="B11" s="40" t="s">
        <v>161</v>
      </c>
      <c r="C11" s="39" t="s">
        <v>244</v>
      </c>
      <c r="D11" s="49"/>
      <c r="E11" s="49"/>
      <c r="F11" s="49">
        <v>40.71</v>
      </c>
    </row>
    <row r="12" spans="1:6" ht="15">
      <c r="A12" s="42" t="s">
        <v>240</v>
      </c>
      <c r="B12" s="40" t="s">
        <v>162</v>
      </c>
      <c r="C12" s="39" t="s">
        <v>244</v>
      </c>
      <c r="D12" s="49"/>
      <c r="E12" s="49"/>
      <c r="F12" s="49">
        <v>40.71</v>
      </c>
    </row>
    <row r="13" spans="1:6" ht="15">
      <c r="A13" s="42" t="s">
        <v>241</v>
      </c>
      <c r="B13" s="40"/>
      <c r="C13" s="39"/>
      <c r="D13" s="49"/>
      <c r="E13" s="49"/>
      <c r="F13" s="49"/>
    </row>
    <row r="14" spans="1:6" ht="15">
      <c r="A14" s="42" t="s">
        <v>239</v>
      </c>
      <c r="B14" s="40" t="s">
        <v>163</v>
      </c>
      <c r="C14" s="39" t="s">
        <v>243</v>
      </c>
      <c r="D14" s="49"/>
      <c r="E14" s="49"/>
      <c r="F14" s="49"/>
    </row>
    <row r="15" spans="1:6" ht="15">
      <c r="A15" s="42" t="s">
        <v>240</v>
      </c>
      <c r="B15" s="40" t="s">
        <v>164</v>
      </c>
      <c r="C15" s="39" t="s">
        <v>243</v>
      </c>
      <c r="D15" s="49"/>
      <c r="E15" s="49"/>
      <c r="F15" s="49"/>
    </row>
    <row r="16" spans="1:6" ht="15">
      <c r="A16" s="42" t="s">
        <v>242</v>
      </c>
      <c r="B16" s="40"/>
      <c r="C16" s="39"/>
      <c r="D16" s="49"/>
      <c r="E16" s="49"/>
      <c r="F16" s="49"/>
    </row>
    <row r="17" spans="1:6" ht="15">
      <c r="A17" s="42" t="s">
        <v>239</v>
      </c>
      <c r="B17" s="40" t="s">
        <v>165</v>
      </c>
      <c r="C17" s="39" t="s">
        <v>244</v>
      </c>
      <c r="D17" s="49"/>
      <c r="E17" s="52"/>
      <c r="F17" s="49"/>
    </row>
    <row r="18" spans="1:6" ht="15">
      <c r="A18" s="42" t="s">
        <v>240</v>
      </c>
      <c r="B18" s="40" t="s">
        <v>166</v>
      </c>
      <c r="C18" s="39" t="s">
        <v>244</v>
      </c>
      <c r="D18" s="49"/>
      <c r="E18" s="52"/>
      <c r="F18" s="49"/>
    </row>
    <row r="19" spans="1:6" ht="29.25">
      <c r="A19" s="42" t="s">
        <v>407</v>
      </c>
      <c r="B19" s="40"/>
      <c r="C19" s="39"/>
      <c r="D19" s="49"/>
      <c r="E19" s="49"/>
      <c r="F19" s="49"/>
    </row>
    <row r="20" spans="1:6" ht="15">
      <c r="A20" s="42" t="s">
        <v>239</v>
      </c>
      <c r="B20" s="40" t="s">
        <v>167</v>
      </c>
      <c r="C20" s="39" t="s">
        <v>243</v>
      </c>
      <c r="D20" s="49"/>
      <c r="E20" s="49"/>
      <c r="F20" s="49"/>
    </row>
    <row r="21" spans="1:6" ht="15">
      <c r="A21" s="42" t="s">
        <v>240</v>
      </c>
      <c r="B21" s="40" t="s">
        <v>173</v>
      </c>
      <c r="C21" s="39" t="s">
        <v>243</v>
      </c>
      <c r="D21" s="49"/>
      <c r="E21" s="49"/>
      <c r="F21" s="49"/>
    </row>
    <row r="22" spans="1:6" ht="29.25">
      <c r="A22" s="42" t="s">
        <v>408</v>
      </c>
      <c r="B22" s="40"/>
      <c r="C22" s="39"/>
      <c r="D22" s="49"/>
      <c r="E22" s="49"/>
      <c r="F22" s="49"/>
    </row>
    <row r="23" spans="1:6" ht="15">
      <c r="A23" s="42" t="s">
        <v>239</v>
      </c>
      <c r="B23" s="40" t="s">
        <v>174</v>
      </c>
      <c r="C23" s="39" t="s">
        <v>243</v>
      </c>
      <c r="D23" s="49"/>
      <c r="E23" s="49"/>
      <c r="F23" s="49"/>
    </row>
    <row r="24" spans="1:6" ht="15">
      <c r="A24" s="42" t="s">
        <v>409</v>
      </c>
      <c r="B24" s="40" t="s">
        <v>175</v>
      </c>
      <c r="C24" s="39" t="s">
        <v>243</v>
      </c>
      <c r="D24" s="49"/>
      <c r="E24" s="49"/>
      <c r="F24" s="49"/>
    </row>
    <row r="25" spans="1:6" ht="12.75">
      <c r="A25" s="53"/>
      <c r="B25" s="53"/>
      <c r="C25" s="53"/>
      <c r="D25" s="53"/>
      <c r="E25" s="53"/>
      <c r="F25" s="53"/>
    </row>
    <row r="26" spans="1:6" s="54" customFormat="1" ht="12">
      <c r="A26" s="196" t="s">
        <v>337</v>
      </c>
      <c r="B26" s="196"/>
      <c r="C26" s="196"/>
      <c r="D26" s="196"/>
      <c r="E26" s="196"/>
      <c r="F26" s="196"/>
    </row>
  </sheetData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49"/>
  <sheetViews>
    <sheetView tabSelected="1" zoomScaleSheetLayoutView="100" workbookViewId="0" topLeftCell="A133">
      <selection activeCell="A1" sqref="A1:F149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98" t="s">
        <v>410</v>
      </c>
      <c r="B1" s="198"/>
      <c r="C1" s="198"/>
      <c r="D1" s="198"/>
      <c r="E1" s="198"/>
      <c r="F1" s="198"/>
    </row>
    <row r="2" spans="1:6" ht="12.75">
      <c r="A2" s="199"/>
      <c r="B2" s="199"/>
      <c r="C2" s="199"/>
      <c r="D2" s="199"/>
      <c r="E2" s="199"/>
      <c r="F2" s="199"/>
    </row>
    <row r="3" spans="1:6" ht="12.75">
      <c r="A3" s="202" t="s">
        <v>233</v>
      </c>
      <c r="B3" s="202"/>
      <c r="C3" s="202"/>
      <c r="D3" s="202"/>
      <c r="E3" s="202"/>
      <c r="F3" s="202"/>
    </row>
    <row r="4" spans="1:6" s="38" customFormat="1" ht="15">
      <c r="A4" s="195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s="38" customFormat="1" ht="60">
      <c r="A5" s="195"/>
      <c r="B5" s="195"/>
      <c r="C5" s="195"/>
      <c r="D5" s="36" t="s">
        <v>235</v>
      </c>
      <c r="E5" s="36" t="s">
        <v>236</v>
      </c>
      <c r="F5" s="36" t="s">
        <v>237</v>
      </c>
    </row>
    <row r="6" spans="1:9" s="38" customFormat="1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45"/>
      <c r="H6" s="45"/>
      <c r="I6" s="45"/>
    </row>
    <row r="7" spans="1:9" s="38" customFormat="1" ht="15">
      <c r="A7" s="42" t="s">
        <v>245</v>
      </c>
      <c r="B7" s="40" t="s">
        <v>159</v>
      </c>
      <c r="C7" s="39" t="s">
        <v>243</v>
      </c>
      <c r="D7" s="49"/>
      <c r="E7" s="49"/>
      <c r="F7" s="49"/>
      <c r="G7" s="45"/>
      <c r="H7" s="45"/>
      <c r="I7" s="45"/>
    </row>
    <row r="8" spans="1:9" s="38" customFormat="1" ht="30">
      <c r="A8" s="42" t="s">
        <v>338</v>
      </c>
      <c r="B8" s="40" t="s">
        <v>160</v>
      </c>
      <c r="C8" s="39" t="s">
        <v>243</v>
      </c>
      <c r="D8" s="49"/>
      <c r="E8" s="55"/>
      <c r="F8" s="49"/>
      <c r="G8" s="45"/>
      <c r="H8" s="45"/>
      <c r="I8" s="45"/>
    </row>
    <row r="9" spans="1:6" s="38" customFormat="1" ht="15">
      <c r="A9" s="42" t="s">
        <v>246</v>
      </c>
      <c r="B9" s="40" t="s">
        <v>161</v>
      </c>
      <c r="C9" s="39" t="s">
        <v>243</v>
      </c>
      <c r="D9" s="49"/>
      <c r="E9" s="55"/>
      <c r="F9" s="49"/>
    </row>
    <row r="10" spans="1:6" s="38" customFormat="1" ht="15">
      <c r="A10" s="42" t="s">
        <v>247</v>
      </c>
      <c r="B10" s="40" t="s">
        <v>162</v>
      </c>
      <c r="C10" s="39" t="s">
        <v>243</v>
      </c>
      <c r="D10" s="49"/>
      <c r="E10" s="55"/>
      <c r="F10" s="49"/>
    </row>
    <row r="11" spans="1:6" s="38" customFormat="1" ht="15">
      <c r="A11" s="42" t="s">
        <v>248</v>
      </c>
      <c r="B11" s="40" t="s">
        <v>163</v>
      </c>
      <c r="C11" s="39" t="s">
        <v>243</v>
      </c>
      <c r="D11" s="49"/>
      <c r="E11" s="103"/>
      <c r="F11" s="49"/>
    </row>
    <row r="12" spans="1:6" s="38" customFormat="1" ht="30">
      <c r="A12" s="42" t="s">
        <v>249</v>
      </c>
      <c r="B12" s="40" t="s">
        <v>164</v>
      </c>
      <c r="C12" s="39" t="s">
        <v>243</v>
      </c>
      <c r="D12" s="49"/>
      <c r="E12" s="103"/>
      <c r="F12" s="49"/>
    </row>
    <row r="13" spans="1:6" s="38" customFormat="1" ht="45">
      <c r="A13" s="42" t="s">
        <v>336</v>
      </c>
      <c r="B13" s="40" t="s">
        <v>165</v>
      </c>
      <c r="C13" s="39" t="s">
        <v>411</v>
      </c>
      <c r="D13" s="49"/>
      <c r="E13" s="103"/>
      <c r="F13" s="49"/>
    </row>
    <row r="14" spans="1:6" s="38" customFormat="1" ht="18">
      <c r="A14" s="42" t="s">
        <v>246</v>
      </c>
      <c r="B14" s="40" t="s">
        <v>166</v>
      </c>
      <c r="C14" s="39" t="s">
        <v>411</v>
      </c>
      <c r="D14" s="49"/>
      <c r="E14" s="55"/>
      <c r="F14" s="49"/>
    </row>
    <row r="15" spans="1:6" s="38" customFormat="1" ht="18">
      <c r="A15" s="42" t="s">
        <v>247</v>
      </c>
      <c r="B15" s="40" t="s">
        <v>167</v>
      </c>
      <c r="C15" s="39" t="s">
        <v>411</v>
      </c>
      <c r="D15" s="49"/>
      <c r="E15" s="55"/>
      <c r="F15" s="49"/>
    </row>
    <row r="16" spans="1:6" s="38" customFormat="1" ht="15">
      <c r="A16" s="126" t="s">
        <v>250</v>
      </c>
      <c r="B16" s="40" t="s">
        <v>173</v>
      </c>
      <c r="C16" s="39" t="s">
        <v>243</v>
      </c>
      <c r="D16" s="49"/>
      <c r="E16" s="55"/>
      <c r="F16" s="49"/>
    </row>
    <row r="17" spans="1:6" s="38" customFormat="1" ht="15">
      <c r="A17" s="42" t="s">
        <v>251</v>
      </c>
      <c r="B17" s="40" t="s">
        <v>174</v>
      </c>
      <c r="C17" s="39" t="s">
        <v>45</v>
      </c>
      <c r="D17" s="49"/>
      <c r="E17" s="55"/>
      <c r="F17" s="49"/>
    </row>
    <row r="18" spans="1:6" s="38" customFormat="1" ht="30">
      <c r="A18" s="42" t="s">
        <v>339</v>
      </c>
      <c r="B18" s="40" t="s">
        <v>175</v>
      </c>
      <c r="C18" s="39" t="s">
        <v>45</v>
      </c>
      <c r="D18" s="49"/>
      <c r="E18" s="55"/>
      <c r="F18" s="49"/>
    </row>
    <row r="19" spans="1:6" s="38" customFormat="1" ht="15">
      <c r="A19" s="42" t="s">
        <v>252</v>
      </c>
      <c r="B19" s="40" t="s">
        <v>176</v>
      </c>
      <c r="C19" s="39" t="s">
        <v>45</v>
      </c>
      <c r="D19" s="49"/>
      <c r="E19" s="55"/>
      <c r="F19" s="49"/>
    </row>
    <row r="20" spans="1:6" s="38" customFormat="1" ht="15">
      <c r="A20" s="42" t="s">
        <v>253</v>
      </c>
      <c r="B20" s="40" t="s">
        <v>177</v>
      </c>
      <c r="C20" s="39" t="s">
        <v>45</v>
      </c>
      <c r="D20" s="49"/>
      <c r="E20" s="55"/>
      <c r="F20" s="49"/>
    </row>
    <row r="21" spans="1:6" s="38" customFormat="1" ht="15">
      <c r="A21" s="42" t="s">
        <v>254</v>
      </c>
      <c r="B21" s="40" t="s">
        <v>178</v>
      </c>
      <c r="C21" s="39" t="s">
        <v>45</v>
      </c>
      <c r="D21" s="49"/>
      <c r="E21" s="55"/>
      <c r="F21" s="49"/>
    </row>
    <row r="22" spans="1:6" s="38" customFormat="1" ht="15">
      <c r="A22" s="42" t="s">
        <v>255</v>
      </c>
      <c r="B22" s="40" t="s">
        <v>179</v>
      </c>
      <c r="C22" s="39" t="s">
        <v>256</v>
      </c>
      <c r="D22" s="49"/>
      <c r="E22" s="104"/>
      <c r="F22" s="49"/>
    </row>
    <row r="23" spans="1:6" s="38" customFormat="1" ht="30">
      <c r="A23" s="42" t="s">
        <v>0</v>
      </c>
      <c r="B23" s="40" t="s">
        <v>180</v>
      </c>
      <c r="C23" s="39" t="s">
        <v>256</v>
      </c>
      <c r="D23" s="49"/>
      <c r="E23" s="104"/>
      <c r="F23" s="49"/>
    </row>
    <row r="24" spans="1:6" s="38" customFormat="1" ht="15">
      <c r="A24" s="42" t="s">
        <v>252</v>
      </c>
      <c r="B24" s="40" t="s">
        <v>181</v>
      </c>
      <c r="C24" s="39" t="s">
        <v>256</v>
      </c>
      <c r="D24" s="49"/>
      <c r="E24" s="104"/>
      <c r="F24" s="49"/>
    </row>
    <row r="25" spans="1:6" s="38" customFormat="1" ht="15">
      <c r="A25" s="42" t="s">
        <v>253</v>
      </c>
      <c r="B25" s="40" t="s">
        <v>182</v>
      </c>
      <c r="C25" s="39" t="s">
        <v>256</v>
      </c>
      <c r="D25" s="49"/>
      <c r="E25" s="104"/>
      <c r="F25" s="49"/>
    </row>
    <row r="26" spans="1:6" s="38" customFormat="1" ht="15">
      <c r="A26" s="42" t="s">
        <v>254</v>
      </c>
      <c r="B26" s="40" t="s">
        <v>183</v>
      </c>
      <c r="C26" s="39" t="s">
        <v>256</v>
      </c>
      <c r="D26" s="49"/>
      <c r="E26" s="103"/>
      <c r="F26" s="49"/>
    </row>
    <row r="27" spans="1:22" s="38" customFormat="1" ht="33.75" customHeight="1">
      <c r="A27" s="42" t="s">
        <v>257</v>
      </c>
      <c r="B27" s="40" t="s">
        <v>184</v>
      </c>
      <c r="C27" s="39" t="s">
        <v>256</v>
      </c>
      <c r="D27" s="42"/>
      <c r="E27" s="83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38" customFormat="1" ht="33.75" customHeight="1">
      <c r="A28" s="42" t="s">
        <v>128</v>
      </c>
      <c r="B28" s="40" t="s">
        <v>185</v>
      </c>
      <c r="C28" s="39" t="s">
        <v>412</v>
      </c>
      <c r="D28" s="42"/>
      <c r="E28" s="83"/>
      <c r="F28" s="3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38" customFormat="1" ht="18">
      <c r="A29" s="42" t="s">
        <v>252</v>
      </c>
      <c r="B29" s="40" t="s">
        <v>186</v>
      </c>
      <c r="C29" s="39" t="s">
        <v>412</v>
      </c>
      <c r="D29" s="42"/>
      <c r="E29" s="83"/>
      <c r="F29" s="3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s="38" customFormat="1" ht="18">
      <c r="A30" s="42" t="s">
        <v>253</v>
      </c>
      <c r="B30" s="40" t="s">
        <v>199</v>
      </c>
      <c r="C30" s="39" t="s">
        <v>412</v>
      </c>
      <c r="D30" s="42"/>
      <c r="E30" s="83"/>
      <c r="F30" s="3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38" customFormat="1" ht="18">
      <c r="A31" s="42" t="s">
        <v>254</v>
      </c>
      <c r="B31" s="40" t="s">
        <v>200</v>
      </c>
      <c r="C31" s="39" t="s">
        <v>412</v>
      </c>
      <c r="D31" s="42"/>
      <c r="E31" s="102"/>
      <c r="F31" s="3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38" customFormat="1" ht="15">
      <c r="A32" s="42" t="s">
        <v>258</v>
      </c>
      <c r="B32" s="40" t="s">
        <v>201</v>
      </c>
      <c r="C32" s="39" t="s">
        <v>45</v>
      </c>
      <c r="D32" s="42"/>
      <c r="E32" s="36"/>
      <c r="F32" s="3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8" customFormat="1" ht="30">
      <c r="A33" s="42" t="s">
        <v>1</v>
      </c>
      <c r="B33" s="40" t="s">
        <v>206</v>
      </c>
      <c r="C33" s="39" t="s">
        <v>45</v>
      </c>
      <c r="D33" s="42"/>
      <c r="E33" s="36"/>
      <c r="F33" s="3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8" customFormat="1" ht="30">
      <c r="A34" s="42" t="s">
        <v>259</v>
      </c>
      <c r="B34" s="40" t="s">
        <v>207</v>
      </c>
      <c r="C34" s="39" t="s">
        <v>412</v>
      </c>
      <c r="D34" s="42"/>
      <c r="E34" s="36"/>
      <c r="F34" s="3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38" customFormat="1" ht="30">
      <c r="A35" s="126" t="s">
        <v>6</v>
      </c>
      <c r="B35" s="40" t="s">
        <v>208</v>
      </c>
      <c r="C35" s="39" t="s">
        <v>45</v>
      </c>
      <c r="D35" s="42"/>
      <c r="E35" s="36"/>
      <c r="F35" s="3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38" customFormat="1" ht="15">
      <c r="A36" s="42" t="s">
        <v>260</v>
      </c>
      <c r="B36" s="40" t="s">
        <v>209</v>
      </c>
      <c r="C36" s="39" t="s">
        <v>45</v>
      </c>
      <c r="D36" s="42"/>
      <c r="E36" s="36"/>
      <c r="F36" s="3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38" customFormat="1" ht="15">
      <c r="A37" s="42" t="s">
        <v>261</v>
      </c>
      <c r="B37" s="40" t="s">
        <v>210</v>
      </c>
      <c r="C37" s="39" t="s">
        <v>45</v>
      </c>
      <c r="D37" s="42"/>
      <c r="E37" s="36"/>
      <c r="F37" s="3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38" customFormat="1" ht="30">
      <c r="A38" s="42" t="s">
        <v>7</v>
      </c>
      <c r="B38" s="40" t="s">
        <v>211</v>
      </c>
      <c r="C38" s="39" t="s">
        <v>256</v>
      </c>
      <c r="D38" s="42"/>
      <c r="E38" s="36"/>
      <c r="F38" s="3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38" customFormat="1" ht="15">
      <c r="A39" s="42" t="s">
        <v>260</v>
      </c>
      <c r="B39" s="40" t="s">
        <v>212</v>
      </c>
      <c r="C39" s="39" t="s">
        <v>256</v>
      </c>
      <c r="D39" s="42"/>
      <c r="E39" s="36"/>
      <c r="F39" s="3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s="38" customFormat="1" ht="15">
      <c r="A40" s="42" t="s">
        <v>261</v>
      </c>
      <c r="B40" s="40" t="s">
        <v>213</v>
      </c>
      <c r="C40" s="39" t="s">
        <v>256</v>
      </c>
      <c r="D40" s="42"/>
      <c r="E40" s="36"/>
      <c r="F40" s="3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38" customFormat="1" ht="45">
      <c r="A41" s="42" t="s">
        <v>8</v>
      </c>
      <c r="B41" s="40" t="s">
        <v>214</v>
      </c>
      <c r="C41" s="39" t="s">
        <v>412</v>
      </c>
      <c r="D41" s="42"/>
      <c r="E41" s="36"/>
      <c r="F41" s="3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s="38" customFormat="1" ht="18">
      <c r="A42" s="42" t="s">
        <v>260</v>
      </c>
      <c r="B42" s="40" t="s">
        <v>215</v>
      </c>
      <c r="C42" s="39" t="s">
        <v>412</v>
      </c>
      <c r="D42" s="42"/>
      <c r="E42" s="36"/>
      <c r="F42" s="3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s="38" customFormat="1" ht="18">
      <c r="A43" s="42" t="s">
        <v>261</v>
      </c>
      <c r="B43" s="40" t="s">
        <v>219</v>
      </c>
      <c r="C43" s="39" t="s">
        <v>412</v>
      </c>
      <c r="D43" s="42"/>
      <c r="E43" s="36"/>
      <c r="F43" s="3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s="38" customFormat="1" ht="30">
      <c r="A44" s="42" t="s">
        <v>262</v>
      </c>
      <c r="B44" s="40" t="s">
        <v>220</v>
      </c>
      <c r="C44" s="39" t="s">
        <v>45</v>
      </c>
      <c r="D44" s="42"/>
      <c r="E44" s="36"/>
      <c r="F44" s="3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s="38" customFormat="1" ht="45">
      <c r="A45" s="42" t="s">
        <v>263</v>
      </c>
      <c r="B45" s="40" t="s">
        <v>221</v>
      </c>
      <c r="C45" s="39" t="s">
        <v>45</v>
      </c>
      <c r="D45" s="42"/>
      <c r="E45" s="36"/>
      <c r="F45" s="3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s="38" customFormat="1" ht="30">
      <c r="A46" s="42" t="s">
        <v>283</v>
      </c>
      <c r="B46" s="40" t="s">
        <v>222</v>
      </c>
      <c r="C46" s="39" t="s">
        <v>256</v>
      </c>
      <c r="D46" s="42"/>
      <c r="E46" s="36"/>
      <c r="F46" s="3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8" customFormat="1" ht="45">
      <c r="A47" s="42" t="s">
        <v>284</v>
      </c>
      <c r="B47" s="40" t="s">
        <v>223</v>
      </c>
      <c r="C47" s="39" t="s">
        <v>256</v>
      </c>
      <c r="D47" s="42"/>
      <c r="E47" s="36"/>
      <c r="F47" s="3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s="38" customFormat="1" ht="45">
      <c r="A48" s="42" t="s">
        <v>9</v>
      </c>
      <c r="B48" s="40" t="s">
        <v>264</v>
      </c>
      <c r="C48" s="39" t="s">
        <v>256</v>
      </c>
      <c r="D48" s="42"/>
      <c r="E48" s="36"/>
      <c r="F48" s="3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s="38" customFormat="1" ht="15">
      <c r="A49" s="42" t="s">
        <v>285</v>
      </c>
      <c r="B49" s="40" t="s">
        <v>265</v>
      </c>
      <c r="C49" s="39" t="s">
        <v>256</v>
      </c>
      <c r="D49" s="42"/>
      <c r="E49" s="36"/>
      <c r="F49" s="3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s="38" customFormat="1" ht="15">
      <c r="A50" s="42" t="s">
        <v>286</v>
      </c>
      <c r="B50" s="40" t="s">
        <v>266</v>
      </c>
      <c r="C50" s="39" t="s">
        <v>256</v>
      </c>
      <c r="D50" s="42"/>
      <c r="E50" s="36"/>
      <c r="F50" s="3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s="38" customFormat="1" ht="30">
      <c r="A51" s="42" t="s">
        <v>287</v>
      </c>
      <c r="B51" s="40" t="s">
        <v>267</v>
      </c>
      <c r="C51" s="39" t="s">
        <v>256</v>
      </c>
      <c r="D51" s="42"/>
      <c r="E51" s="36"/>
      <c r="F51" s="3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s="38" customFormat="1" ht="15">
      <c r="A52" s="42" t="s">
        <v>288</v>
      </c>
      <c r="B52" s="40" t="s">
        <v>268</v>
      </c>
      <c r="C52" s="39" t="s">
        <v>256</v>
      </c>
      <c r="D52" s="42"/>
      <c r="E52" s="36"/>
      <c r="F52" s="3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s="38" customFormat="1" ht="30">
      <c r="A53" s="42" t="s">
        <v>289</v>
      </c>
      <c r="B53" s="40" t="s">
        <v>269</v>
      </c>
      <c r="C53" s="39" t="s">
        <v>412</v>
      </c>
      <c r="D53" s="42"/>
      <c r="E53" s="36"/>
      <c r="F53" s="3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s="38" customFormat="1" ht="45">
      <c r="A54" s="42" t="s">
        <v>290</v>
      </c>
      <c r="B54" s="40" t="s">
        <v>270</v>
      </c>
      <c r="C54" s="39" t="s">
        <v>256</v>
      </c>
      <c r="D54" s="42"/>
      <c r="E54" s="36"/>
      <c r="F54" s="3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38" customFormat="1" ht="30">
      <c r="A55" s="42" t="s">
        <v>291</v>
      </c>
      <c r="B55" s="40" t="s">
        <v>271</v>
      </c>
      <c r="C55" s="39" t="s">
        <v>256</v>
      </c>
      <c r="D55" s="42"/>
      <c r="E55" s="36"/>
      <c r="F55" s="3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s="38" customFormat="1" ht="45">
      <c r="A56" s="42" t="s">
        <v>292</v>
      </c>
      <c r="B56" s="40" t="s">
        <v>272</v>
      </c>
      <c r="C56" s="39" t="s">
        <v>45</v>
      </c>
      <c r="D56" s="42"/>
      <c r="E56" s="36"/>
      <c r="F56" s="3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s="38" customFormat="1" ht="15">
      <c r="A57" s="42" t="s">
        <v>293</v>
      </c>
      <c r="B57" s="40" t="s">
        <v>273</v>
      </c>
      <c r="C57" s="39" t="s">
        <v>45</v>
      </c>
      <c r="D57" s="42"/>
      <c r="E57" s="36"/>
      <c r="F57" s="3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s="38" customFormat="1" ht="30">
      <c r="A58" s="42" t="s">
        <v>294</v>
      </c>
      <c r="B58" s="40" t="s">
        <v>274</v>
      </c>
      <c r="C58" s="39" t="s">
        <v>45</v>
      </c>
      <c r="D58" s="42"/>
      <c r="E58" s="36"/>
      <c r="F58" s="3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s="38" customFormat="1" ht="15">
      <c r="A59" s="42" t="s">
        <v>295</v>
      </c>
      <c r="B59" s="40" t="s">
        <v>275</v>
      </c>
      <c r="C59" s="39" t="s">
        <v>45</v>
      </c>
      <c r="D59" s="42"/>
      <c r="E59" s="36"/>
      <c r="F59" s="3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s="38" customFormat="1" ht="15">
      <c r="A60" s="127" t="s">
        <v>296</v>
      </c>
      <c r="B60" s="40" t="s">
        <v>276</v>
      </c>
      <c r="C60" s="39" t="s">
        <v>256</v>
      </c>
      <c r="D60" s="57"/>
      <c r="E60" s="36"/>
      <c r="F60" s="3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s="38" customFormat="1" ht="15">
      <c r="A61" s="42" t="s">
        <v>297</v>
      </c>
      <c r="B61" s="40" t="s">
        <v>277</v>
      </c>
      <c r="C61" s="39" t="s">
        <v>256</v>
      </c>
      <c r="D61" s="42"/>
      <c r="E61" s="36"/>
      <c r="F61" s="3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s="38" customFormat="1" ht="30">
      <c r="A62" s="126" t="s">
        <v>298</v>
      </c>
      <c r="B62" s="40" t="s">
        <v>278</v>
      </c>
      <c r="C62" s="39" t="s">
        <v>282</v>
      </c>
      <c r="D62" s="42"/>
      <c r="E62" s="36"/>
      <c r="F62" s="3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s="38" customFormat="1" ht="30">
      <c r="A63" s="42" t="s">
        <v>299</v>
      </c>
      <c r="B63" s="40" t="s">
        <v>279</v>
      </c>
      <c r="C63" s="39" t="s">
        <v>412</v>
      </c>
      <c r="D63" s="42"/>
      <c r="E63" s="36"/>
      <c r="F63" s="3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s="38" customFormat="1" ht="45">
      <c r="A64" s="42" t="s">
        <v>300</v>
      </c>
      <c r="B64" s="40" t="s">
        <v>280</v>
      </c>
      <c r="C64" s="39" t="s">
        <v>256</v>
      </c>
      <c r="D64" s="42"/>
      <c r="E64" s="36"/>
      <c r="F64" s="3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s="38" customFormat="1" ht="45">
      <c r="A65" s="42" t="s">
        <v>301</v>
      </c>
      <c r="B65" s="40" t="s">
        <v>281</v>
      </c>
      <c r="C65" s="39" t="s">
        <v>256</v>
      </c>
      <c r="D65" s="42"/>
      <c r="E65" s="36"/>
      <c r="F65" s="3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s="38" customFormat="1" ht="30">
      <c r="A66" s="42" t="s">
        <v>4</v>
      </c>
      <c r="B66" s="40" t="s">
        <v>302</v>
      </c>
      <c r="C66" s="39" t="s">
        <v>256</v>
      </c>
      <c r="D66" s="42"/>
      <c r="E66" s="36"/>
      <c r="F66" s="3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38" customFormat="1" ht="15">
      <c r="A67" s="42" t="s">
        <v>324</v>
      </c>
      <c r="B67" s="40" t="s">
        <v>303</v>
      </c>
      <c r="C67" s="39" t="s">
        <v>256</v>
      </c>
      <c r="D67" s="42"/>
      <c r="E67" s="36"/>
      <c r="F67" s="3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38" customFormat="1" ht="30">
      <c r="A68" s="42" t="s">
        <v>325</v>
      </c>
      <c r="B68" s="40" t="s">
        <v>304</v>
      </c>
      <c r="C68" s="39" t="s">
        <v>256</v>
      </c>
      <c r="D68" s="42"/>
      <c r="E68" s="36"/>
      <c r="F68" s="3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s="38" customFormat="1" ht="45">
      <c r="A69" s="42" t="s">
        <v>326</v>
      </c>
      <c r="B69" s="40" t="s">
        <v>305</v>
      </c>
      <c r="C69" s="39" t="s">
        <v>45</v>
      </c>
      <c r="D69" s="42"/>
      <c r="E69" s="36"/>
      <c r="F69" s="3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s="38" customFormat="1" ht="30">
      <c r="A70" s="42" t="s">
        <v>327</v>
      </c>
      <c r="B70" s="40" t="s">
        <v>306</v>
      </c>
      <c r="C70" s="39" t="s">
        <v>45</v>
      </c>
      <c r="D70" s="42"/>
      <c r="E70" s="36"/>
      <c r="F70" s="3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38" customFormat="1" ht="30">
      <c r="A71" s="42" t="s">
        <v>328</v>
      </c>
      <c r="B71" s="40" t="s">
        <v>307</v>
      </c>
      <c r="C71" s="39" t="s">
        <v>45</v>
      </c>
      <c r="D71" s="42"/>
      <c r="E71" s="36"/>
      <c r="F71" s="3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s="38" customFormat="1" ht="15">
      <c r="A72" s="42" t="s">
        <v>329</v>
      </c>
      <c r="B72" s="40" t="s">
        <v>308</v>
      </c>
      <c r="C72" s="39" t="s">
        <v>45</v>
      </c>
      <c r="D72" s="42"/>
      <c r="E72" s="36"/>
      <c r="F72" s="3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s="38" customFormat="1" ht="15">
      <c r="A73" s="42" t="s">
        <v>330</v>
      </c>
      <c r="B73" s="40" t="s">
        <v>309</v>
      </c>
      <c r="C73" s="39" t="s">
        <v>243</v>
      </c>
      <c r="D73" s="42"/>
      <c r="E73" s="36"/>
      <c r="F73" s="3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38" customFormat="1" ht="15">
      <c r="A74" s="42" t="s">
        <v>331</v>
      </c>
      <c r="B74" s="40" t="s">
        <v>310</v>
      </c>
      <c r="C74" s="39" t="s">
        <v>256</v>
      </c>
      <c r="D74" s="42"/>
      <c r="E74" s="36"/>
      <c r="F74" s="3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s="38" customFormat="1" ht="15">
      <c r="A75" s="42" t="s">
        <v>332</v>
      </c>
      <c r="B75" s="40" t="s">
        <v>311</v>
      </c>
      <c r="C75" s="39" t="s">
        <v>45</v>
      </c>
      <c r="D75" s="42"/>
      <c r="E75" s="36"/>
      <c r="F75" s="3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s="38" customFormat="1" ht="15">
      <c r="A76" s="42" t="s">
        <v>333</v>
      </c>
      <c r="B76" s="40" t="s">
        <v>312</v>
      </c>
      <c r="C76" s="39" t="s">
        <v>45</v>
      </c>
      <c r="D76" s="42"/>
      <c r="E76" s="36"/>
      <c r="F76" s="3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s="38" customFormat="1" ht="15">
      <c r="A77" s="42" t="s">
        <v>334</v>
      </c>
      <c r="B77" s="40" t="s">
        <v>313</v>
      </c>
      <c r="C77" s="39" t="s">
        <v>45</v>
      </c>
      <c r="D77" s="42"/>
      <c r="E77" s="36"/>
      <c r="F77" s="3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s="38" customFormat="1" ht="15">
      <c r="A78" s="42" t="s">
        <v>335</v>
      </c>
      <c r="B78" s="40" t="s">
        <v>314</v>
      </c>
      <c r="C78" s="39" t="s">
        <v>243</v>
      </c>
      <c r="D78" s="42"/>
      <c r="E78" s="72"/>
      <c r="F78" s="221">
        <v>0.94</v>
      </c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s="38" customFormat="1" ht="45">
      <c r="A79" s="42" t="s">
        <v>10</v>
      </c>
      <c r="B79" s="40" t="s">
        <v>315</v>
      </c>
      <c r="C79" s="39" t="s">
        <v>243</v>
      </c>
      <c r="D79" s="42"/>
      <c r="E79" s="72"/>
      <c r="F79" s="36">
        <v>0.94</v>
      </c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s="38" customFormat="1" ht="15">
      <c r="A80" s="42" t="s">
        <v>19</v>
      </c>
      <c r="B80" s="40" t="s">
        <v>316</v>
      </c>
      <c r="C80" s="39" t="s">
        <v>243</v>
      </c>
      <c r="D80" s="42"/>
      <c r="E80" s="72"/>
      <c r="F80" s="3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s="38" customFormat="1" ht="15">
      <c r="A81" s="42" t="s">
        <v>20</v>
      </c>
      <c r="B81" s="40" t="s">
        <v>317</v>
      </c>
      <c r="C81" s="39" t="s">
        <v>243</v>
      </c>
      <c r="D81" s="42"/>
      <c r="E81" s="72"/>
      <c r="F81" s="36">
        <v>0.94</v>
      </c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s="38" customFormat="1" ht="45">
      <c r="A82" s="42" t="s">
        <v>5</v>
      </c>
      <c r="B82" s="40" t="s">
        <v>318</v>
      </c>
      <c r="C82" s="39" t="s">
        <v>243</v>
      </c>
      <c r="D82" s="42"/>
      <c r="E82" s="83"/>
      <c r="F82" s="221">
        <f>F84</f>
        <v>1.8800000000000001</v>
      </c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s="38" customFormat="1" ht="15">
      <c r="A83" s="42" t="s">
        <v>19</v>
      </c>
      <c r="B83" s="40" t="s">
        <v>319</v>
      </c>
      <c r="C83" s="39" t="s">
        <v>243</v>
      </c>
      <c r="D83" s="42"/>
      <c r="E83" s="83"/>
      <c r="F83" s="221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s="38" customFormat="1" ht="15">
      <c r="A84" s="42" t="s">
        <v>20</v>
      </c>
      <c r="B84" s="40" t="s">
        <v>320</v>
      </c>
      <c r="C84" s="39" t="s">
        <v>243</v>
      </c>
      <c r="D84" s="42"/>
      <c r="E84" s="83"/>
      <c r="F84" s="221">
        <f>F85/3.5</f>
        <v>1.8800000000000001</v>
      </c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s="38" customFormat="1" ht="30">
      <c r="A85" s="42" t="s">
        <v>11</v>
      </c>
      <c r="B85" s="40" t="s">
        <v>321</v>
      </c>
      <c r="C85" s="39" t="s">
        <v>411</v>
      </c>
      <c r="D85" s="42"/>
      <c r="E85" s="83"/>
      <c r="F85" s="36">
        <v>6.58</v>
      </c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s="38" customFormat="1" ht="18">
      <c r="A86" s="42" t="s">
        <v>19</v>
      </c>
      <c r="B86" s="40" t="s">
        <v>322</v>
      </c>
      <c r="C86" s="39" t="s">
        <v>411</v>
      </c>
      <c r="D86" s="42"/>
      <c r="E86" s="83"/>
      <c r="F86" s="3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s="38" customFormat="1" ht="18">
      <c r="A87" s="42" t="s">
        <v>20</v>
      </c>
      <c r="B87" s="40" t="s">
        <v>323</v>
      </c>
      <c r="C87" s="39" t="s">
        <v>411</v>
      </c>
      <c r="D87" s="42"/>
      <c r="E87" s="83"/>
      <c r="F87" s="36">
        <v>6.58</v>
      </c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s="38" customFormat="1" ht="15">
      <c r="A88" s="42" t="s">
        <v>46</v>
      </c>
      <c r="B88" s="40" t="s">
        <v>21</v>
      </c>
      <c r="C88" s="39" t="s">
        <v>45</v>
      </c>
      <c r="D88" s="42"/>
      <c r="E88" s="72"/>
      <c r="F88" s="3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s="38" customFormat="1" ht="30">
      <c r="A89" s="42" t="s">
        <v>12</v>
      </c>
      <c r="B89" s="40" t="s">
        <v>22</v>
      </c>
      <c r="C89" s="39" t="s">
        <v>45</v>
      </c>
      <c r="D89" s="42"/>
      <c r="E89" s="36"/>
      <c r="F89" s="3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s="38" customFormat="1" ht="15">
      <c r="A90" s="42" t="s">
        <v>19</v>
      </c>
      <c r="B90" s="40" t="s">
        <v>23</v>
      </c>
      <c r="C90" s="39" t="s">
        <v>45</v>
      </c>
      <c r="D90" s="42"/>
      <c r="E90" s="36"/>
      <c r="F90" s="3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s="38" customFormat="1" ht="15">
      <c r="A91" s="42" t="s">
        <v>20</v>
      </c>
      <c r="B91" s="40" t="s">
        <v>24</v>
      </c>
      <c r="C91" s="39" t="s">
        <v>45</v>
      </c>
      <c r="D91" s="42"/>
      <c r="E91" s="36"/>
      <c r="F91" s="3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s="38" customFormat="1" ht="15">
      <c r="A92" s="42" t="s">
        <v>47</v>
      </c>
      <c r="B92" s="40" t="s">
        <v>25</v>
      </c>
      <c r="C92" s="39" t="s">
        <v>256</v>
      </c>
      <c r="D92" s="42"/>
      <c r="E92" s="102"/>
      <c r="F92" s="3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s="38" customFormat="1" ht="30">
      <c r="A93" s="42" t="s">
        <v>2</v>
      </c>
      <c r="B93" s="40" t="s">
        <v>26</v>
      </c>
      <c r="C93" s="39" t="s">
        <v>256</v>
      </c>
      <c r="D93" s="42"/>
      <c r="E93" s="102"/>
      <c r="F93" s="3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s="58" customFormat="1" ht="15">
      <c r="A94" s="42" t="s">
        <v>19</v>
      </c>
      <c r="B94" s="40" t="s">
        <v>27</v>
      </c>
      <c r="C94" s="39" t="s">
        <v>256</v>
      </c>
      <c r="D94" s="42"/>
      <c r="E94" s="102"/>
      <c r="F94" s="3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s="58" customFormat="1" ht="15">
      <c r="A95" s="42" t="s">
        <v>20</v>
      </c>
      <c r="B95" s="40" t="s">
        <v>28</v>
      </c>
      <c r="C95" s="39" t="s">
        <v>256</v>
      </c>
      <c r="D95" s="42"/>
      <c r="E95" s="102"/>
      <c r="F95" s="3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s="38" customFormat="1" ht="45">
      <c r="A96" s="42" t="s">
        <v>413</v>
      </c>
      <c r="B96" s="40" t="s">
        <v>29</v>
      </c>
      <c r="C96" s="39" t="s">
        <v>256</v>
      </c>
      <c r="D96" s="42"/>
      <c r="E96" s="102"/>
      <c r="F96" s="3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s="58" customFormat="1" ht="15">
      <c r="A97" s="42" t="s">
        <v>19</v>
      </c>
      <c r="B97" s="40" t="s">
        <v>30</v>
      </c>
      <c r="C97" s="39" t="s">
        <v>256</v>
      </c>
      <c r="D97" s="42"/>
      <c r="E97" s="36"/>
      <c r="F97" s="3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s="58" customFormat="1" ht="15">
      <c r="A98" s="42" t="s">
        <v>20</v>
      </c>
      <c r="B98" s="40" t="s">
        <v>31</v>
      </c>
      <c r="C98" s="39" t="s">
        <v>256</v>
      </c>
      <c r="D98" s="42"/>
      <c r="E98" s="102"/>
      <c r="F98" s="3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s="38" customFormat="1" ht="30">
      <c r="A99" s="42" t="s">
        <v>13</v>
      </c>
      <c r="B99" s="40" t="s">
        <v>32</v>
      </c>
      <c r="C99" s="39" t="s">
        <v>411</v>
      </c>
      <c r="D99" s="42"/>
      <c r="E99" s="102"/>
      <c r="F99" s="3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s="58" customFormat="1" ht="18">
      <c r="A100" s="42" t="s">
        <v>19</v>
      </c>
      <c r="B100" s="40" t="s">
        <v>33</v>
      </c>
      <c r="C100" s="39" t="s">
        <v>411</v>
      </c>
      <c r="D100" s="42"/>
      <c r="E100" s="36"/>
      <c r="F100" s="3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s="58" customFormat="1" ht="18">
      <c r="A101" s="42" t="s">
        <v>20</v>
      </c>
      <c r="B101" s="40" t="s">
        <v>34</v>
      </c>
      <c r="C101" s="39" t="s">
        <v>411</v>
      </c>
      <c r="D101" s="42"/>
      <c r="E101" s="102"/>
      <c r="F101" s="3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s="38" customFormat="1" ht="15">
      <c r="A102" s="42" t="s">
        <v>48</v>
      </c>
      <c r="B102" s="40" t="s">
        <v>35</v>
      </c>
      <c r="C102" s="39" t="s">
        <v>45</v>
      </c>
      <c r="D102" s="42"/>
      <c r="E102" s="36"/>
      <c r="F102" s="3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s="38" customFormat="1" ht="30">
      <c r="A103" s="42" t="s">
        <v>3</v>
      </c>
      <c r="B103" s="40" t="s">
        <v>36</v>
      </c>
      <c r="C103" s="39" t="s">
        <v>45</v>
      </c>
      <c r="D103" s="42"/>
      <c r="E103" s="36"/>
      <c r="F103" s="3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s="58" customFormat="1" ht="15">
      <c r="A104" s="42" t="s">
        <v>19</v>
      </c>
      <c r="B104" s="40" t="s">
        <v>37</v>
      </c>
      <c r="C104" s="39" t="s">
        <v>45</v>
      </c>
      <c r="D104" s="42"/>
      <c r="E104" s="36"/>
      <c r="F104" s="3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s="58" customFormat="1" ht="15">
      <c r="A105" s="42" t="s">
        <v>20</v>
      </c>
      <c r="B105" s="40" t="s">
        <v>38</v>
      </c>
      <c r="C105" s="39" t="s">
        <v>45</v>
      </c>
      <c r="D105" s="42"/>
      <c r="E105" s="36"/>
      <c r="F105" s="3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s="38" customFormat="1" ht="30">
      <c r="A106" s="42" t="s">
        <v>14</v>
      </c>
      <c r="B106" s="40" t="s">
        <v>39</v>
      </c>
      <c r="C106" s="39" t="s">
        <v>411</v>
      </c>
      <c r="D106" s="42"/>
      <c r="E106" s="36"/>
      <c r="F106" s="3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s="58" customFormat="1" ht="18">
      <c r="A107" s="42" t="s">
        <v>19</v>
      </c>
      <c r="B107" s="40" t="s">
        <v>40</v>
      </c>
      <c r="C107" s="39" t="s">
        <v>411</v>
      </c>
      <c r="D107" s="42"/>
      <c r="E107" s="36"/>
      <c r="F107" s="3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s="58" customFormat="1" ht="18">
      <c r="A108" s="42" t="s">
        <v>20</v>
      </c>
      <c r="B108" s="40" t="s">
        <v>41</v>
      </c>
      <c r="C108" s="39" t="s">
        <v>411</v>
      </c>
      <c r="D108" s="42"/>
      <c r="E108" s="36"/>
      <c r="F108" s="3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s="38" customFormat="1" ht="30">
      <c r="A109" s="42" t="s">
        <v>15</v>
      </c>
      <c r="B109" s="40" t="s">
        <v>42</v>
      </c>
      <c r="C109" s="39" t="s">
        <v>45</v>
      </c>
      <c r="D109" s="42"/>
      <c r="E109" s="36"/>
      <c r="F109" s="3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s="58" customFormat="1" ht="15">
      <c r="A110" s="42" t="s">
        <v>260</v>
      </c>
      <c r="B110" s="40" t="s">
        <v>43</v>
      </c>
      <c r="C110" s="39" t="s">
        <v>45</v>
      </c>
      <c r="D110" s="42"/>
      <c r="E110" s="36"/>
      <c r="F110" s="3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s="58" customFormat="1" ht="15">
      <c r="A111" s="42" t="s">
        <v>261</v>
      </c>
      <c r="B111" s="40" t="s">
        <v>44</v>
      </c>
      <c r="C111" s="39" t="s">
        <v>45</v>
      </c>
      <c r="D111" s="42"/>
      <c r="E111" s="36"/>
      <c r="F111" s="3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s="38" customFormat="1" ht="30">
      <c r="A112" s="42" t="s">
        <v>16</v>
      </c>
      <c r="B112" s="40" t="s">
        <v>49</v>
      </c>
      <c r="C112" s="39" t="s">
        <v>256</v>
      </c>
      <c r="D112" s="42"/>
      <c r="E112" s="36"/>
      <c r="F112" s="3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s="58" customFormat="1" ht="15">
      <c r="A113" s="42" t="s">
        <v>260</v>
      </c>
      <c r="B113" s="40" t="s">
        <v>50</v>
      </c>
      <c r="C113" s="39" t="s">
        <v>256</v>
      </c>
      <c r="D113" s="42"/>
      <c r="E113" s="36"/>
      <c r="F113" s="3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s="58" customFormat="1" ht="15">
      <c r="A114" s="42" t="s">
        <v>261</v>
      </c>
      <c r="B114" s="40" t="s">
        <v>51</v>
      </c>
      <c r="C114" s="39" t="s">
        <v>256</v>
      </c>
      <c r="D114" s="42"/>
      <c r="E114" s="36"/>
      <c r="F114" s="3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s="38" customFormat="1" ht="30">
      <c r="A115" s="42" t="s">
        <v>17</v>
      </c>
      <c r="B115" s="40" t="s">
        <v>52</v>
      </c>
      <c r="C115" s="39" t="s">
        <v>411</v>
      </c>
      <c r="D115" s="42"/>
      <c r="E115" s="36"/>
      <c r="F115" s="3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s="58" customFormat="1" ht="18">
      <c r="A116" s="42" t="s">
        <v>260</v>
      </c>
      <c r="B116" s="40" t="s">
        <v>53</v>
      </c>
      <c r="C116" s="39" t="s">
        <v>411</v>
      </c>
      <c r="D116" s="42"/>
      <c r="E116" s="36"/>
      <c r="F116" s="3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s="58" customFormat="1" ht="18">
      <c r="A117" s="42" t="s">
        <v>261</v>
      </c>
      <c r="B117" s="40" t="s">
        <v>54</v>
      </c>
      <c r="C117" s="39" t="s">
        <v>411</v>
      </c>
      <c r="D117" s="42"/>
      <c r="E117" s="36"/>
      <c r="F117" s="3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s="38" customFormat="1" ht="30">
      <c r="A118" s="42" t="s">
        <v>71</v>
      </c>
      <c r="B118" s="40" t="s">
        <v>55</v>
      </c>
      <c r="C118" s="39" t="s">
        <v>45</v>
      </c>
      <c r="D118" s="42"/>
      <c r="E118" s="36"/>
      <c r="F118" s="3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s="38" customFormat="1" ht="30">
      <c r="A119" s="42" t="s">
        <v>72</v>
      </c>
      <c r="B119" s="40" t="s">
        <v>56</v>
      </c>
      <c r="C119" s="39" t="s">
        <v>45</v>
      </c>
      <c r="D119" s="42"/>
      <c r="E119" s="36"/>
      <c r="F119" s="3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s="38" customFormat="1" ht="15">
      <c r="A120" s="57" t="s">
        <v>73</v>
      </c>
      <c r="B120" s="40" t="s">
        <v>57</v>
      </c>
      <c r="C120" s="39" t="s">
        <v>256</v>
      </c>
      <c r="D120" s="57"/>
      <c r="E120" s="101"/>
      <c r="F120" s="39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s="38" customFormat="1" ht="30">
      <c r="A121" s="42" t="s">
        <v>74</v>
      </c>
      <c r="B121" s="40" t="s">
        <v>58</v>
      </c>
      <c r="C121" s="39" t="s">
        <v>256</v>
      </c>
      <c r="D121" s="42"/>
      <c r="E121" s="36"/>
      <c r="F121" s="3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s="38" customFormat="1" ht="30">
      <c r="A122" s="42" t="s">
        <v>18</v>
      </c>
      <c r="B122" s="40" t="s">
        <v>59</v>
      </c>
      <c r="C122" s="39" t="s">
        <v>256</v>
      </c>
      <c r="D122" s="42"/>
      <c r="E122" s="36"/>
      <c r="F122" s="3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s="38" customFormat="1" ht="15">
      <c r="A123" s="42" t="s">
        <v>285</v>
      </c>
      <c r="B123" s="40" t="s">
        <v>60</v>
      </c>
      <c r="C123" s="39" t="s">
        <v>256</v>
      </c>
      <c r="D123" s="42"/>
      <c r="E123" s="36"/>
      <c r="F123" s="3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s="38" customFormat="1" ht="15">
      <c r="A124" s="42" t="s">
        <v>286</v>
      </c>
      <c r="B124" s="40" t="s">
        <v>61</v>
      </c>
      <c r="C124" s="39" t="s">
        <v>256</v>
      </c>
      <c r="D124" s="42"/>
      <c r="E124" s="36"/>
      <c r="F124" s="3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s="38" customFormat="1" ht="30">
      <c r="A125" s="42" t="s">
        <v>287</v>
      </c>
      <c r="B125" s="40" t="s">
        <v>62</v>
      </c>
      <c r="C125" s="39" t="s">
        <v>256</v>
      </c>
      <c r="D125" s="42"/>
      <c r="E125" s="36"/>
      <c r="F125" s="3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s="38" customFormat="1" ht="30">
      <c r="A126" s="42" t="s">
        <v>75</v>
      </c>
      <c r="B126" s="40" t="s">
        <v>63</v>
      </c>
      <c r="C126" s="39" t="s">
        <v>411</v>
      </c>
      <c r="D126" s="42"/>
      <c r="E126" s="36"/>
      <c r="F126" s="3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s="38" customFormat="1" ht="30">
      <c r="A127" s="42" t="s">
        <v>76</v>
      </c>
      <c r="B127" s="40" t="s">
        <v>64</v>
      </c>
      <c r="C127" s="39" t="s">
        <v>411</v>
      </c>
      <c r="D127" s="42"/>
      <c r="E127" s="36"/>
      <c r="F127" s="3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s="38" customFormat="1" ht="45">
      <c r="A128" s="42" t="s">
        <v>77</v>
      </c>
      <c r="B128" s="40" t="s">
        <v>65</v>
      </c>
      <c r="C128" s="39" t="s">
        <v>256</v>
      </c>
      <c r="D128" s="42"/>
      <c r="E128" s="36"/>
      <c r="F128" s="3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s="38" customFormat="1" ht="30">
      <c r="A129" s="42" t="s">
        <v>78</v>
      </c>
      <c r="B129" s="40" t="s">
        <v>66</v>
      </c>
      <c r="C129" s="39" t="s">
        <v>256</v>
      </c>
      <c r="D129" s="42"/>
      <c r="E129" s="36"/>
      <c r="F129" s="3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s="38" customFormat="1" ht="45">
      <c r="A130" s="42" t="s">
        <v>79</v>
      </c>
      <c r="B130" s="40" t="s">
        <v>67</v>
      </c>
      <c r="C130" s="39" t="s">
        <v>45</v>
      </c>
      <c r="D130" s="42"/>
      <c r="E130" s="36"/>
      <c r="F130" s="3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s="38" customFormat="1" ht="15">
      <c r="A131" s="42" t="s">
        <v>80</v>
      </c>
      <c r="B131" s="40" t="s">
        <v>68</v>
      </c>
      <c r="C131" s="39" t="s">
        <v>45</v>
      </c>
      <c r="D131" s="42"/>
      <c r="E131" s="36"/>
      <c r="F131" s="3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s="38" customFormat="1" ht="30">
      <c r="A132" s="42" t="s">
        <v>81</v>
      </c>
      <c r="B132" s="40" t="s">
        <v>69</v>
      </c>
      <c r="C132" s="39" t="s">
        <v>45</v>
      </c>
      <c r="D132" s="42"/>
      <c r="E132" s="36"/>
      <c r="F132" s="3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s="38" customFormat="1" ht="15">
      <c r="A133" s="42" t="s">
        <v>82</v>
      </c>
      <c r="B133" s="40" t="s">
        <v>70</v>
      </c>
      <c r="C133" s="39" t="s">
        <v>45</v>
      </c>
      <c r="D133" s="42"/>
      <c r="E133" s="36"/>
      <c r="F133" s="3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s="38" customFormat="1" ht="30">
      <c r="A134" s="42" t="s">
        <v>99</v>
      </c>
      <c r="B134" s="40" t="s">
        <v>83</v>
      </c>
      <c r="C134" s="39" t="s">
        <v>256</v>
      </c>
      <c r="D134" s="42"/>
      <c r="E134" s="102"/>
      <c r="F134" s="3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s="58" customFormat="1" ht="15">
      <c r="A135" s="42" t="s">
        <v>100</v>
      </c>
      <c r="B135" s="40" t="s">
        <v>84</v>
      </c>
      <c r="C135" s="39" t="s">
        <v>256</v>
      </c>
      <c r="D135" s="42"/>
      <c r="E135" s="36"/>
      <c r="F135" s="3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s="38" customFormat="1" ht="45">
      <c r="A136" s="42" t="s">
        <v>101</v>
      </c>
      <c r="B136" s="40" t="s">
        <v>85</v>
      </c>
      <c r="C136" s="39" t="s">
        <v>256</v>
      </c>
      <c r="D136" s="42"/>
      <c r="E136" s="36"/>
      <c r="F136" s="3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s="38" customFormat="1" ht="45">
      <c r="A137" s="42" t="s">
        <v>102</v>
      </c>
      <c r="B137" s="40" t="s">
        <v>86</v>
      </c>
      <c r="C137" s="39" t="s">
        <v>256</v>
      </c>
      <c r="D137" s="42"/>
      <c r="E137" s="36"/>
      <c r="F137" s="3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s="38" customFormat="1" ht="30">
      <c r="A138" s="42" t="s">
        <v>103</v>
      </c>
      <c r="B138" s="40" t="s">
        <v>87</v>
      </c>
      <c r="C138" s="39" t="s">
        <v>256</v>
      </c>
      <c r="D138" s="42"/>
      <c r="E138" s="36"/>
      <c r="F138" s="3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s="58" customFormat="1" ht="15">
      <c r="A139" s="42" t="s">
        <v>104</v>
      </c>
      <c r="B139" s="40" t="s">
        <v>88</v>
      </c>
      <c r="C139" s="39" t="s">
        <v>256</v>
      </c>
      <c r="D139" s="42"/>
      <c r="E139" s="36"/>
      <c r="F139" s="3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s="38" customFormat="1" ht="45">
      <c r="A140" s="42" t="s">
        <v>105</v>
      </c>
      <c r="B140" s="40" t="s">
        <v>89</v>
      </c>
      <c r="C140" s="39" t="s">
        <v>256</v>
      </c>
      <c r="D140" s="42"/>
      <c r="E140" s="36"/>
      <c r="F140" s="3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s="38" customFormat="1" ht="30">
      <c r="A141" s="42" t="s">
        <v>106</v>
      </c>
      <c r="B141" s="40" t="s">
        <v>90</v>
      </c>
      <c r="C141" s="39" t="s">
        <v>45</v>
      </c>
      <c r="D141" s="42"/>
      <c r="E141" s="36"/>
      <c r="F141" s="3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s="38" customFormat="1" ht="45">
      <c r="A142" s="42" t="s">
        <v>107</v>
      </c>
      <c r="B142" s="40" t="s">
        <v>91</v>
      </c>
      <c r="C142" s="39" t="s">
        <v>45</v>
      </c>
      <c r="D142" s="42"/>
      <c r="E142" s="36"/>
      <c r="F142" s="3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s="38" customFormat="1" ht="30">
      <c r="A143" s="42" t="s">
        <v>108</v>
      </c>
      <c r="B143" s="40" t="s">
        <v>92</v>
      </c>
      <c r="C143" s="39" t="s">
        <v>45</v>
      </c>
      <c r="D143" s="42"/>
      <c r="E143" s="36"/>
      <c r="F143" s="3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s="38" customFormat="1" ht="30">
      <c r="A144" s="42" t="s">
        <v>109</v>
      </c>
      <c r="B144" s="40" t="s">
        <v>93</v>
      </c>
      <c r="C144" s="39" t="s">
        <v>45</v>
      </c>
      <c r="D144" s="42"/>
      <c r="E144" s="36"/>
      <c r="F144" s="3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s="38" customFormat="1" ht="45">
      <c r="A145" s="42" t="s">
        <v>110</v>
      </c>
      <c r="B145" s="40" t="s">
        <v>94</v>
      </c>
      <c r="C145" s="39" t="s">
        <v>243</v>
      </c>
      <c r="D145" s="42"/>
      <c r="E145" s="36"/>
      <c r="F145" s="3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s="38" customFormat="1" ht="30">
      <c r="A146" s="42" t="s">
        <v>111</v>
      </c>
      <c r="B146" s="40" t="s">
        <v>95</v>
      </c>
      <c r="C146" s="39" t="s">
        <v>256</v>
      </c>
      <c r="D146" s="42"/>
      <c r="E146" s="36"/>
      <c r="F146" s="3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s="38" customFormat="1" ht="30">
      <c r="A147" s="42" t="s">
        <v>112</v>
      </c>
      <c r="B147" s="40" t="s">
        <v>96</v>
      </c>
      <c r="C147" s="39" t="s">
        <v>45</v>
      </c>
      <c r="D147" s="42"/>
      <c r="E147" s="36"/>
      <c r="F147" s="3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s="58" customFormat="1" ht="15">
      <c r="A148" s="42" t="s">
        <v>113</v>
      </c>
      <c r="B148" s="40" t="s">
        <v>97</v>
      </c>
      <c r="C148" s="39" t="s">
        <v>45</v>
      </c>
      <c r="D148" s="42"/>
      <c r="E148" s="36"/>
      <c r="F148" s="3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s="58" customFormat="1" ht="15">
      <c r="A149" s="42" t="s">
        <v>114</v>
      </c>
      <c r="B149" s="40" t="s">
        <v>98</v>
      </c>
      <c r="C149" s="39" t="s">
        <v>45</v>
      </c>
      <c r="D149" s="42"/>
      <c r="E149" s="36"/>
      <c r="F149" s="3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</sheetData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SheetLayoutView="100" workbookViewId="0" topLeftCell="A1">
      <selection activeCell="A1" sqref="A1:P1"/>
    </sheetView>
  </sheetViews>
  <sheetFormatPr defaultColWidth="0.875" defaultRowHeight="12.75"/>
  <cols>
    <col min="1" max="1" width="45.875" style="74" customWidth="1"/>
    <col min="2" max="2" width="4.375" style="74" customWidth="1"/>
    <col min="3" max="3" width="9.00390625" style="74" customWidth="1"/>
    <col min="4" max="4" width="8.00390625" style="74" customWidth="1"/>
    <col min="5" max="5" width="8.875" style="74" customWidth="1"/>
    <col min="6" max="6" width="8.00390625" style="74" customWidth="1"/>
    <col min="7" max="7" width="10.375" style="74" customWidth="1" collapsed="1"/>
    <col min="8" max="8" width="15.875" style="74" customWidth="1"/>
    <col min="9" max="9" width="10.00390625" style="74" customWidth="1"/>
    <col min="10" max="10" width="13.00390625" style="74" customWidth="1"/>
    <col min="11" max="11" width="15.00390625" style="74" customWidth="1"/>
    <col min="12" max="12" width="16.375" style="74" customWidth="1"/>
    <col min="13" max="13" width="9.625" style="74" customWidth="1"/>
    <col min="14" max="14" width="11.875" style="74" customWidth="1"/>
    <col min="15" max="15" width="8.125" style="74" customWidth="1"/>
    <col min="16" max="16" width="14.125" style="74" customWidth="1"/>
    <col min="17" max="16384" width="0.875" style="74" customWidth="1"/>
  </cols>
  <sheetData>
    <row r="1" spans="1:16" ht="123.75" customHeight="1">
      <c r="A1" s="203" t="s">
        <v>449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2.75">
      <c r="A3" s="206" t="s">
        <v>120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91" customFormat="1" ht="43.5" customHeight="1">
      <c r="A4" s="190" t="s">
        <v>414</v>
      </c>
      <c r="B4" s="190" t="s">
        <v>155</v>
      </c>
      <c r="C4" s="190" t="s">
        <v>415</v>
      </c>
      <c r="D4" s="190" t="s">
        <v>115</v>
      </c>
      <c r="E4" s="190"/>
      <c r="F4" s="190" t="s">
        <v>116</v>
      </c>
      <c r="G4" s="190" t="s">
        <v>340</v>
      </c>
      <c r="H4" s="190"/>
      <c r="I4" s="190"/>
      <c r="J4" s="190"/>
      <c r="K4" s="190" t="s">
        <v>416</v>
      </c>
      <c r="L4" s="190"/>
      <c r="M4" s="190" t="s">
        <v>117</v>
      </c>
      <c r="N4" s="190"/>
      <c r="O4" s="190"/>
      <c r="P4" s="190"/>
    </row>
    <row r="5" spans="1:16" s="91" customFormat="1" ht="87.75" customHeight="1">
      <c r="A5" s="190"/>
      <c r="B5" s="190"/>
      <c r="C5" s="190"/>
      <c r="D5" s="92" t="s">
        <v>417</v>
      </c>
      <c r="E5" s="72" t="s">
        <v>418</v>
      </c>
      <c r="F5" s="190"/>
      <c r="G5" s="72" t="s">
        <v>191</v>
      </c>
      <c r="H5" s="72" t="s">
        <v>419</v>
      </c>
      <c r="I5" s="72" t="s">
        <v>193</v>
      </c>
      <c r="J5" s="72" t="s">
        <v>118</v>
      </c>
      <c r="K5" s="72" t="s">
        <v>119</v>
      </c>
      <c r="L5" s="72" t="s">
        <v>420</v>
      </c>
      <c r="M5" s="72" t="s">
        <v>191</v>
      </c>
      <c r="N5" s="72" t="s">
        <v>436</v>
      </c>
      <c r="O5" s="72" t="s">
        <v>193</v>
      </c>
      <c r="P5" s="72" t="s">
        <v>118</v>
      </c>
    </row>
    <row r="6" spans="1:16" s="93" customFormat="1" ht="14.25">
      <c r="A6" s="73">
        <v>1</v>
      </c>
      <c r="B6" s="73">
        <v>2</v>
      </c>
      <c r="C6" s="73">
        <v>3</v>
      </c>
      <c r="D6" s="73">
        <v>4</v>
      </c>
      <c r="E6" s="73"/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</row>
    <row r="7" spans="1:16" s="93" customFormat="1" ht="15.75">
      <c r="A7" s="71" t="s">
        <v>439</v>
      </c>
      <c r="B7" s="107" t="s">
        <v>440</v>
      </c>
      <c r="C7" s="71" t="s">
        <v>439</v>
      </c>
      <c r="D7" s="71" t="s">
        <v>439</v>
      </c>
      <c r="E7" s="71" t="s">
        <v>439</v>
      </c>
      <c r="F7" s="71" t="s">
        <v>439</v>
      </c>
      <c r="G7" s="71" t="s">
        <v>439</v>
      </c>
      <c r="H7" s="71" t="s">
        <v>439</v>
      </c>
      <c r="I7" s="71" t="s">
        <v>439</v>
      </c>
      <c r="J7" s="71" t="s">
        <v>439</v>
      </c>
      <c r="K7" s="71" t="s">
        <v>439</v>
      </c>
      <c r="L7" s="71" t="s">
        <v>439</v>
      </c>
      <c r="M7" s="71" t="s">
        <v>439</v>
      </c>
      <c r="N7" s="71" t="s">
        <v>439</v>
      </c>
      <c r="O7" s="71" t="s">
        <v>439</v>
      </c>
      <c r="P7" s="71" t="s">
        <v>439</v>
      </c>
    </row>
  </sheetData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rintOptions/>
  <pageMargins left="0.6299212598425197" right="0.6299212598425197" top="0.7480314960629921" bottom="0.7480314960629921" header="0.31496062992125984" footer="0.31496062992125984"/>
  <pageSetup fitToHeight="6" fitToWidth="1" horizontalDpi="600" verticalDpi="600" orientation="landscape" paperSize="9" scale="6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zoomScale="80" zoomScaleNormal="80" zoomScaleSheetLayoutView="75" workbookViewId="0" topLeftCell="A1">
      <selection activeCell="G15" sqref="G15:H15"/>
    </sheetView>
  </sheetViews>
  <sheetFormatPr defaultColWidth="9.125" defaultRowHeight="12.75"/>
  <cols>
    <col min="1" max="1" width="103.375" style="105" customWidth="1"/>
    <col min="2" max="2" width="8.375" style="106" customWidth="1"/>
    <col min="3" max="3" width="11.375" style="105" customWidth="1"/>
    <col min="4" max="4" width="13.375" style="105" customWidth="1"/>
    <col min="5" max="5" width="14.75390625" style="105" customWidth="1"/>
    <col min="6" max="6" width="14.375" style="105" customWidth="1"/>
    <col min="7" max="7" width="14.625" style="105" customWidth="1"/>
    <col min="8" max="8" width="15.00390625" style="105" customWidth="1"/>
    <col min="9" max="9" width="14.875" style="105" customWidth="1"/>
    <col min="10" max="10" width="14.375" style="105" customWidth="1"/>
    <col min="11" max="11" width="16.625" style="105" customWidth="1"/>
    <col min="12" max="12" width="15.75390625" style="105" customWidth="1"/>
    <col min="13" max="16384" width="9.125" style="105" customWidth="1"/>
  </cols>
  <sheetData>
    <row r="1" s="66" customFormat="1" ht="8.25" customHeight="1">
      <c r="B1" s="75"/>
    </row>
    <row r="2" spans="1:12" s="66" customFormat="1" ht="36" customHeight="1">
      <c r="A2" s="215" t="s">
        <v>421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66" customFormat="1" ht="40.5" customHeight="1">
      <c r="A3" s="216" t="s">
        <v>422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s="66" customFormat="1" ht="12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77"/>
    </row>
    <row r="5" spans="1:13" s="66" customFormat="1" ht="12.75">
      <c r="A5" s="218" t="s">
        <v>120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77"/>
    </row>
    <row r="6" spans="1:13" s="80" customFormat="1" ht="30.75" customHeight="1">
      <c r="A6" s="214" t="s">
        <v>423</v>
      </c>
      <c r="B6" s="214" t="s">
        <v>155</v>
      </c>
      <c r="C6" s="214" t="s">
        <v>424</v>
      </c>
      <c r="D6" s="219" t="s">
        <v>115</v>
      </c>
      <c r="E6" s="220"/>
      <c r="F6" s="214" t="s">
        <v>425</v>
      </c>
      <c r="G6" s="214" t="s">
        <v>121</v>
      </c>
      <c r="H6" s="214"/>
      <c r="I6" s="214"/>
      <c r="J6" s="214"/>
      <c r="K6" s="214"/>
      <c r="L6" s="214" t="s">
        <v>426</v>
      </c>
      <c r="M6" s="79"/>
    </row>
    <row r="7" spans="1:13" s="80" customFormat="1" ht="131.25">
      <c r="A7" s="214"/>
      <c r="B7" s="214"/>
      <c r="C7" s="214"/>
      <c r="D7" s="67" t="s">
        <v>434</v>
      </c>
      <c r="E7" s="68" t="s">
        <v>435</v>
      </c>
      <c r="F7" s="214"/>
      <c r="G7" s="78" t="s">
        <v>427</v>
      </c>
      <c r="H7" s="78" t="s">
        <v>428</v>
      </c>
      <c r="I7" s="78" t="s">
        <v>122</v>
      </c>
      <c r="J7" s="78" t="s">
        <v>429</v>
      </c>
      <c r="K7" s="78" t="s">
        <v>430</v>
      </c>
      <c r="L7" s="214"/>
      <c r="M7" s="79"/>
    </row>
    <row r="8" spans="1:13" s="76" customFormat="1" ht="18.75">
      <c r="A8" s="69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81"/>
    </row>
    <row r="9" spans="1:12" s="82" customFormat="1" ht="18.75">
      <c r="A9" s="71" t="s">
        <v>439</v>
      </c>
      <c r="B9" s="108" t="s">
        <v>440</v>
      </c>
      <c r="C9" s="71" t="s">
        <v>439</v>
      </c>
      <c r="D9" s="71" t="s">
        <v>439</v>
      </c>
      <c r="E9" s="71" t="s">
        <v>439</v>
      </c>
      <c r="F9" s="71" t="s">
        <v>439</v>
      </c>
      <c r="G9" s="71" t="s">
        <v>439</v>
      </c>
      <c r="H9" s="71" t="s">
        <v>439</v>
      </c>
      <c r="I9" s="71" t="s">
        <v>439</v>
      </c>
      <c r="J9" s="71" t="s">
        <v>439</v>
      </c>
      <c r="K9" s="71" t="s">
        <v>439</v>
      </c>
      <c r="L9" s="71" t="s">
        <v>439</v>
      </c>
    </row>
    <row r="10" spans="1:12" s="82" customFormat="1" ht="18.75">
      <c r="A10" s="61"/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s="82" customFormat="1" ht="75" customHeight="1">
      <c r="A11" s="84" t="s">
        <v>431</v>
      </c>
      <c r="B11" s="211" t="s">
        <v>450</v>
      </c>
      <c r="C11" s="212"/>
      <c r="D11" s="212"/>
      <c r="E11" s="212"/>
      <c r="F11" s="70"/>
      <c r="G11" s="207" t="s">
        <v>451</v>
      </c>
      <c r="H11" s="207"/>
      <c r="I11" s="70"/>
      <c r="J11" s="213"/>
      <c r="K11" s="213"/>
      <c r="L11" s="70"/>
    </row>
    <row r="12" spans="1:12" s="87" customFormat="1" ht="12">
      <c r="A12" s="85"/>
      <c r="B12" s="210" t="s">
        <v>123</v>
      </c>
      <c r="C12" s="210"/>
      <c r="D12" s="210"/>
      <c r="E12" s="210"/>
      <c r="F12" s="86"/>
      <c r="G12" s="210" t="s">
        <v>124</v>
      </c>
      <c r="H12" s="210"/>
      <c r="I12" s="85"/>
      <c r="J12" s="210" t="s">
        <v>125</v>
      </c>
      <c r="K12" s="210"/>
      <c r="L12" s="85"/>
    </row>
    <row r="13" spans="1:12" s="82" customFormat="1" ht="18.75">
      <c r="A13" s="70"/>
      <c r="B13" s="88"/>
      <c r="C13" s="70"/>
      <c r="D13" s="70"/>
      <c r="E13" s="70"/>
      <c r="F13" s="88"/>
      <c r="G13" s="70"/>
      <c r="H13" s="70"/>
      <c r="I13" s="70"/>
      <c r="J13" s="70"/>
      <c r="K13" s="70"/>
      <c r="L13" s="70"/>
    </row>
    <row r="14" spans="1:12" s="82" customFormat="1" ht="18.75" customHeight="1">
      <c r="A14" s="70"/>
      <c r="B14" s="8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s="82" customFormat="1" ht="18.75" customHeight="1">
      <c r="A15" s="70"/>
      <c r="B15" s="207" t="s">
        <v>444</v>
      </c>
      <c r="C15" s="207"/>
      <c r="D15" s="207"/>
      <c r="E15" s="207"/>
      <c r="F15" s="70"/>
      <c r="G15" s="208">
        <v>43481</v>
      </c>
      <c r="H15" s="209"/>
      <c r="I15" s="70"/>
      <c r="J15" s="70" t="s">
        <v>437</v>
      </c>
      <c r="K15" s="70"/>
      <c r="L15" s="70"/>
    </row>
    <row r="16" spans="1:12" s="90" customFormat="1" ht="14.25">
      <c r="A16" s="89"/>
      <c r="B16" s="210" t="s">
        <v>432</v>
      </c>
      <c r="C16" s="210"/>
      <c r="D16" s="210"/>
      <c r="E16" s="210"/>
      <c r="F16" s="85"/>
      <c r="G16" s="210" t="s">
        <v>126</v>
      </c>
      <c r="H16" s="210"/>
      <c r="I16" s="89"/>
      <c r="J16" s="89"/>
      <c r="K16" s="89"/>
      <c r="L16" s="89"/>
    </row>
  </sheetData>
  <mergeCells count="21">
    <mergeCell ref="A2:L2"/>
    <mergeCell ref="A3:L3"/>
    <mergeCell ref="A4:L4"/>
    <mergeCell ref="A5:L5"/>
    <mergeCell ref="A6:A7"/>
    <mergeCell ref="B6:B7"/>
    <mergeCell ref="C6:C7"/>
    <mergeCell ref="D6:E6"/>
    <mergeCell ref="L6:L7"/>
    <mergeCell ref="J11:K11"/>
    <mergeCell ref="B12:E12"/>
    <mergeCell ref="G6:K6"/>
    <mergeCell ref="J12:K12"/>
    <mergeCell ref="G12:H12"/>
    <mergeCell ref="F6:F7"/>
    <mergeCell ref="B15:E15"/>
    <mergeCell ref="G15:H15"/>
    <mergeCell ref="B16:E16"/>
    <mergeCell ref="G16:H16"/>
    <mergeCell ref="B11:E11"/>
    <mergeCell ref="G11:H11"/>
  </mergeCells>
  <printOptions/>
  <pageMargins left="0.25" right="0.25" top="0.75" bottom="0.75" header="0.3" footer="0.3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Алексей</cp:lastModifiedBy>
  <cp:lastPrinted>2019-01-29T09:20:55Z</cp:lastPrinted>
  <dcterms:created xsi:type="dcterms:W3CDTF">2001-07-17T13:47:10Z</dcterms:created>
  <dcterms:modified xsi:type="dcterms:W3CDTF">2019-01-29T09:23:31Z</dcterms:modified>
  <cp:category/>
  <cp:version/>
  <cp:contentType/>
  <cp:contentStatus/>
</cp:coreProperties>
</file>